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firstSheet="1" activeTab="1"/>
  </bookViews>
  <sheets>
    <sheet name="Dang ky" sheetId="1" state="hidden" r:id="rId1"/>
    <sheet name="DS HOC VIEN DU DK VIET TL CVK55" sheetId="2" r:id="rId2"/>
    <sheet name="DS PHAN CONG CHAM TL K55" sheetId="3" r:id="rId3"/>
    <sheet name="DS DIEM K55" sheetId="4" r:id="rId4"/>
    <sheet name="DS HV NOP TL K55" sheetId="5" r:id="rId5"/>
    <sheet name="LUU HO SO DE TAI K55" sheetId="6" r:id="rId6"/>
  </sheets>
  <definedNames>
    <definedName name="_xlnm.Print_Titles" localSheetId="0">'Dang ky'!$8:$8</definedName>
    <definedName name="_xlnm.Print_Titles" localSheetId="3">'DS DIEM K55'!$8:$8</definedName>
    <definedName name="_xlnm.Print_Titles" localSheetId="1">'DS HOC VIEN DU DK VIET TL CVK55'!$8:$8</definedName>
    <definedName name="_xlnm.Print_Titles" localSheetId="4">'DS HV NOP TL K55'!$7:$7</definedName>
    <definedName name="_xlnm.Print_Titles" localSheetId="2">'DS PHAN CONG CHAM TL K55'!$8:$8</definedName>
    <definedName name="_xlnm.Print_Titles" localSheetId="5">'LUU HO SO DE TAI K55'!$8:$9</definedName>
  </definedNames>
  <calcPr fullCalcOnLoad="1"/>
</workbook>
</file>

<file path=xl/sharedStrings.xml><?xml version="1.0" encoding="utf-8"?>
<sst xmlns="http://schemas.openxmlformats.org/spreadsheetml/2006/main" count="464" uniqueCount="372">
  <si>
    <t>ĐƠN VỊ CÔNG TÁC</t>
  </si>
  <si>
    <t>NỘI DUNG ĐỀ TÀI ĐƯỢC DUYỆT</t>
  </si>
  <si>
    <t>UBND TỈNH AN GIANG</t>
  </si>
  <si>
    <t xml:space="preserve">TRƯỜNG CHÍNH TRỊ </t>
  </si>
  <si>
    <t>TÔN ĐỨC THẮNG</t>
  </si>
  <si>
    <t>CỘNG HÒA XÃ HỘI CHỦ NGHĨA VIỆT NAM</t>
  </si>
  <si>
    <t>Độc lập - Tự do - Hạnh phúc</t>
  </si>
  <si>
    <t>DANH SÁCH PHÂN CÔNG GIÁO VIÊN HƯỚNG DẪN TIỂU LUẬN CUỐI KHÓA</t>
  </si>
  <si>
    <t xml:space="preserve">HỌ VÀ TÊN </t>
  </si>
  <si>
    <t>TT</t>
  </si>
  <si>
    <t>LỚP: TCLLCT-HC B65</t>
  </si>
  <si>
    <t>Trương Hoàng Mỹ</t>
  </si>
  <si>
    <t>Linh</t>
  </si>
  <si>
    <t>Bác sĩ – BVĐK AG</t>
  </si>
  <si>
    <t>Nguyễn Thị</t>
  </si>
  <si>
    <t>Bê</t>
  </si>
  <si>
    <t>Chuyên viên, Sở Y tế AG</t>
  </si>
  <si>
    <t>Phạm Thị Cẩm</t>
  </si>
  <si>
    <t>Giang</t>
  </si>
  <si>
    <t>Kế toán, Sở Y tế AG</t>
  </si>
  <si>
    <t>Thái Đức</t>
  </si>
  <si>
    <t>Lộc</t>
  </si>
  <si>
    <t>Bác sĩ, BV mắt – TMH - RHM AG</t>
  </si>
  <si>
    <t>Đỗ Châu Lan</t>
  </si>
  <si>
    <t>Hương</t>
  </si>
  <si>
    <t>Bác sĩ, BV tim mạch AG</t>
  </si>
  <si>
    <t>Thúy</t>
  </si>
  <si>
    <t>Dương Thanh</t>
  </si>
  <si>
    <t>Sang</t>
  </si>
  <si>
    <t>Bác sĩ, BVĐK AG</t>
  </si>
  <si>
    <t>Ngô Sĩ</t>
  </si>
  <si>
    <t>Ngọc</t>
  </si>
  <si>
    <t>Võ Thị Kim</t>
  </si>
  <si>
    <t>Thoa</t>
  </si>
  <si>
    <t>Điều dưỡng, BVĐK</t>
  </si>
  <si>
    <t>Đinh Thị Bích</t>
  </si>
  <si>
    <t>Loan</t>
  </si>
  <si>
    <t>Bác sĩ - BVĐK AG</t>
  </si>
  <si>
    <t>Đỗ Thị Thu</t>
  </si>
  <si>
    <t>Vân</t>
  </si>
  <si>
    <t xml:space="preserve">Điều dưỡng, khoa tim mạch lão học, BVĐK </t>
  </si>
  <si>
    <t>Nguyễn Thị Thu</t>
  </si>
  <si>
    <t>Trang</t>
  </si>
  <si>
    <t>Nguyễn Thị Thanh</t>
  </si>
  <si>
    <t>Hà</t>
  </si>
  <si>
    <t>Nguyễn Huỳnh Bích</t>
  </si>
  <si>
    <t>Phượng</t>
  </si>
  <si>
    <t>BV Tim mạnh AG</t>
  </si>
  <si>
    <t>Công tác đấu thầu mua thuốc ở Sở y tế An Giang hiện nay - Thực trạng và giải pháp</t>
  </si>
  <si>
    <t>Đẩy mạnh thực hiện Học tập và làm theo tấm gương đạo đức Hồ Chí Minh ở Bệnh viên Tim mạch An Giang đến năm 2015</t>
  </si>
  <si>
    <t>Tăng cường công tác quản lý khám chữa bệnh ở khoa Nhi, bệnh viên Đa khoa An Giang - thực trạng và giải pháp</t>
  </si>
  <si>
    <t>Nâng cao hiệu quả quản lý công tác điều trị ở khoa Hồi sức tích cực của Bệnh viên Đa khoa An Giang - Thực trạng và giải pháp.</t>
  </si>
  <si>
    <t>Giải pháp nâng cao chất lượng sinh hoạt chi bộ ở Bệnh viện Mắt - TMH - RMH giai đoạn hiện nay.</t>
  </si>
  <si>
    <t>Giải pháp nâng cao chất lượng hoạt động của đảng bộ Bệnh viện Tim mạch An Giang giai đoạn 2010 - 2015.</t>
  </si>
  <si>
    <t>Giải pháp nâng cao chất lượng hoạt động đoàn cơ sở Bệnh viện đa khoa trung tâm An Giang giai đoạn 2010 -2015.</t>
  </si>
  <si>
    <t>GVC. Tô Hữu Trí</t>
  </si>
  <si>
    <t>ThS.Lưu Vĩnh Nguyên</t>
  </si>
  <si>
    <t>GV HƯỚNG DẪN</t>
  </si>
  <si>
    <t>Quy tắc ứng xử của nhân viên y tế trong bệnh viện Đa khoa trung tâm An Giang hiện nay  - Thực trạng và giải pháp.</t>
  </si>
  <si>
    <t>Khắc phục tình trạng quá tải ở khoa Nội tổng hợp, bệnh viện Đa khoa An Giang hiện nay  - Thực trạng và giải pháp.</t>
  </si>
  <si>
    <t>Nâng cao chất lượng công tác phục hồi chức năng ở khoa VLTL - Phục hồi chức năng của Bệnh viên Đa khoa An Giang hiện nay  - Thực trạng và giải pháp.</t>
  </si>
  <si>
    <t>TS.Nguyễn Hoàng Sa</t>
  </si>
  <si>
    <t>Nâng cao công tác quản lý Tài chính ở Bệnh viện Đa khoa trung tâm An Giang hiện nay - Thực trạng và giải pháp.</t>
  </si>
  <si>
    <t>Tăng cường công tác giáo dục y đức trong khám chữa bệnh ở khoa cấp cứu Bệnh viện đa khoa An Giang hiện - Thực trạng và giải pháp</t>
  </si>
  <si>
    <t>ThS.Phạm Thanh Hải</t>
  </si>
  <si>
    <t>ThS.Nguyễn Hữu Thịnh</t>
  </si>
  <si>
    <t>ThS.Dương Xuân Dũng</t>
  </si>
  <si>
    <t>GVC. Lê Thành Dững</t>
  </si>
  <si>
    <t>*Thời gian viết Tiểu luận:
Từ ngày 29/8 đến 10/9: Học viên viết hoàn thành tiểu luận nộp về phòng Đào tạo 3 quyển và một đĩa CD đã ghi file.</t>
  </si>
  <si>
    <t>Quản lý ngân sách ở các cơ sở y tế trên địa bàn tỉnh An Giang hiện nay - Thực trạng và giải pháp.</t>
  </si>
  <si>
    <t>TS. Trần Văn Hiển</t>
  </si>
  <si>
    <t>An Giang, ngày 28 tháng 8 năm 2013</t>
  </si>
  <si>
    <t>ThS.Phan Thị Hoàng Mai</t>
  </si>
  <si>
    <t>ThS. Nguyễn Xuân Hằng</t>
  </si>
  <si>
    <t>Giải pháp nâng cao nhận thức pháp luật ở Bệnh viện Tim mạch An Giang hiện nay.</t>
  </si>
  <si>
    <t>ThS. Lê Văn Bền</t>
  </si>
  <si>
    <t>ThS.Nguyễn Chí Tính</t>
  </si>
  <si>
    <t>KT. HIỆU TRƯỞNG</t>
  </si>
  <si>
    <t>PHÓ HIỆU TRƯỞNG</t>
  </si>
  <si>
    <t>(đã ký)</t>
  </si>
  <si>
    <t>ThS. Phan Thị Tuyết Minh</t>
  </si>
  <si>
    <t>TK Nội TQ- BVĐK AG</t>
  </si>
  <si>
    <t>P.KVLTL - BVĐK AG</t>
  </si>
  <si>
    <t>Kế toán BVĐK AG</t>
  </si>
  <si>
    <t>KT. HIỆU TRƯỞNG
PHÓ HIỆU TRƯỞNG</t>
  </si>
  <si>
    <t>TÊN CHUYÊN ĐỀ</t>
  </si>
  <si>
    <t xml:space="preserve"> TRƯỜNG CHÍNH TRỊ </t>
  </si>
  <si>
    <t xml:space="preserve">    TÔN ĐỨC THẮNG</t>
  </si>
  <si>
    <t>DANH SÁCH ĐIỂM TIỂU LUẬN CUỐI KHÓA</t>
  </si>
  <si>
    <t>NĂM SINH</t>
  </si>
  <si>
    <t>STT</t>
  </si>
  <si>
    <t>DANH SÁCH HỌC VIÊN NỘP TIỂU LUẬN CUỐI KHÓA</t>
  </si>
  <si>
    <t>NGÀY NỘP</t>
  </si>
  <si>
    <t>DANH SÁCH HỌC VIÊN ĐỦ ĐIỀU KIỆN VIẾT TIỂU LUẬN CUỐI KHÓA</t>
  </si>
  <si>
    <t>GHI CHÚ</t>
  </si>
  <si>
    <t>GIÁM KHẢO</t>
  </si>
  <si>
    <t>ĐIỂM</t>
  </si>
  <si>
    <t>ThS. Lê Văn Bền</t>
  </si>
  <si>
    <t>ĐIỂM 
BQ</t>
  </si>
  <si>
    <t>(Đã ký)</t>
  </si>
  <si>
    <t>NGÀY GIAO</t>
  </si>
  <si>
    <t>NGÀY</t>
  </si>
  <si>
    <t>KÝ GIAO</t>
  </si>
  <si>
    <t>KÝ NỘP</t>
  </si>
  <si>
    <t>HỒ SƠ GIAO NHẬN TIỂU LUẬN</t>
  </si>
  <si>
    <t>Hải</t>
  </si>
  <si>
    <t>Hằng</t>
  </si>
  <si>
    <t>Hoai:</t>
  </si>
  <si>
    <t>T.Minh:</t>
  </si>
  <si>
    <t>Hiển:</t>
  </si>
  <si>
    <t>Bền:</t>
  </si>
  <si>
    <t>Trí:</t>
  </si>
  <si>
    <t>Phượng:</t>
  </si>
  <si>
    <t>Nhàn</t>
  </si>
  <si>
    <t>Sa</t>
  </si>
  <si>
    <t>Hoàng</t>
  </si>
  <si>
    <t>Hưng</t>
  </si>
  <si>
    <t>Thời</t>
  </si>
  <si>
    <t>Trường</t>
  </si>
  <si>
    <t>Bảng xếp loại tỷ lệ (%)</t>
  </si>
  <si>
    <t>Xếp loại</t>
  </si>
  <si>
    <t>Số lượng</t>
  </si>
  <si>
    <t>Tỷ lệ</t>
  </si>
  <si>
    <t>Giỏi</t>
  </si>
  <si>
    <t>Khá</t>
  </si>
  <si>
    <t>TB</t>
  </si>
  <si>
    <t>Ngày Nộp</t>
  </si>
  <si>
    <t>Ký tên nộp</t>
  </si>
  <si>
    <t>Lưu ý: hạn chót nộp tiểu luận về Phòng Đào tạo ngày 20/12/2016.</t>
  </si>
  <si>
    <t>An Giang, ngày 03 tháng 01 năm 2017</t>
  </si>
  <si>
    <t>LỚP CHUYÊN VIÊN K55</t>
  </si>
  <si>
    <t>An Giang, ngày 06 tháng 12 năm 2017</t>
  </si>
  <si>
    <t>An Giang, ngày 30 tháng 11 năm 2017</t>
  </si>
  <si>
    <t>DANH SÁCH PHÂN CÔNG CHẤM TIỂU LUẬN CUỐI KHÓA</t>
  </si>
  <si>
    <t>An Giang, ngày 23 tháng 12 năm 2017</t>
  </si>
  <si>
    <t>Lưu ý: học viên nộp 2 quyển tiểu luận về Phòng Đào tạo, hạn chót ngày 20/7/2017.</t>
  </si>
  <si>
    <t>Tăng Hoàng</t>
  </si>
  <si>
    <t>Sơn</t>
  </si>
  <si>
    <t>Giải quyết tình huống về khiếu nại tranh chấp đất đai tại địa bàn xã Vĩnh tế, TP. Châu Đốc.</t>
  </si>
  <si>
    <t>Nguyễn Thị Quyền</t>
  </si>
  <si>
    <t>Trân</t>
  </si>
  <si>
    <t>Xử lý tình huống sai phạm khi tiếp nhận và lưu trữ văn bản tại Phòng Y tế TP. Châu Đốc.</t>
  </si>
  <si>
    <t>Ngô Văn</t>
  </si>
  <si>
    <t>Trung</t>
  </si>
  <si>
    <t>Xử lý tình huống về tranh chấp đất đai trên địa bàn xã Vĩnh tế, TP. Châu Đốc.</t>
  </si>
  <si>
    <t>Nguyễn Ngọc</t>
  </si>
  <si>
    <t>Hiệp</t>
  </si>
  <si>
    <t>Xử lý tình huống chống buôn lậu, gian lận thương mại mặt hàng đường cát trắng nhập lậu trên địa bàn tỉnh An Giang.</t>
  </si>
  <si>
    <t>Bùi Quốc</t>
  </si>
  <si>
    <t>Việt</t>
  </si>
  <si>
    <t>Xử lý tình huống về công tác kiểm tra, giám sát Hải quan trong quá trình thông quan hàng hóa tại Chi cục Hải quan Vĩnh Xương.</t>
  </si>
  <si>
    <t>Nguyễn Sơn</t>
  </si>
  <si>
    <t>Ca</t>
  </si>
  <si>
    <t>Xử lý tình huống giải quyết khiếu nại về công tác thi đua khen thưởng ở đơn vị trường học.</t>
  </si>
  <si>
    <t>Trần Thị Kim</t>
  </si>
  <si>
    <t>Ngọc</t>
  </si>
  <si>
    <t>Xử lý tình huống cải cách giấy khai sinh trên địa bàn phường Vĩnh Mỹ.</t>
  </si>
  <si>
    <t>Phan Thị Minh</t>
  </si>
  <si>
    <t>Hiếu</t>
  </si>
  <si>
    <t>Xử lý tình huống khiếu nại về đất đai trên địa bàn phường Châu Phú A, TP. Châu Đốc.</t>
  </si>
  <si>
    <t>Trần Thị Tố</t>
  </si>
  <si>
    <t>Như</t>
  </si>
  <si>
    <t>Xử lý tình huống xả thải gây ô nhiễm môi trường tại cơ sở sửa chữa xe ôtô trên địa bàn phường Châu Phú B, TP. Châu Đốc.</t>
  </si>
  <si>
    <t>Trần Văn</t>
  </si>
  <si>
    <t>Phú</t>
  </si>
  <si>
    <t>Xử lý tình huống trong công tác phòng chống buôn lậu trên địa bàn cửa khẩu Vĩnh Xương.</t>
  </si>
  <si>
    <t>Nguyễn Thị Huyền</t>
  </si>
  <si>
    <t>Giải quyết tình huống tranh chấp đất đai tại xã Vĩnh Châu, TP. Châu Đốc.</t>
  </si>
  <si>
    <t>Lê Thị</t>
  </si>
  <si>
    <t>Thủy</t>
  </si>
  <si>
    <t>Xử lý tình huống vi phạm quy tắc ứng xử tại bệnh viện B trên địa bàn TP. Châu Đốc.</t>
  </si>
  <si>
    <t>Dương Văn</t>
  </si>
  <si>
    <t>Lợi</t>
  </si>
  <si>
    <t>Nguyễn Thị Mỹ</t>
  </si>
  <si>
    <t>Hạnh</t>
  </si>
  <si>
    <t>Xử lý tình huống về bạo lực gia đình tại xã Vĩnh tế, TP. Châu Đốc, tỉnh An Giang.</t>
  </si>
  <si>
    <t>Huỳnh Chấn</t>
  </si>
  <si>
    <t>Viên</t>
  </si>
  <si>
    <t>Xử lý tình huống buôn lậu hàng hóa và gian lận thương mại tại cửa khẩu đường bộ, thuộc Chi cục HQCK Tịnh Biên.</t>
  </si>
  <si>
    <t>Trần Giang</t>
  </si>
  <si>
    <t>Thanh</t>
  </si>
  <si>
    <t>Xử lý tình huống trong thực hiện quy trình làm việc tại phòng kỹ thuật truyền dẫn phát sóng của Đài truyền thanh Châu Đốc.</t>
  </si>
  <si>
    <t>Trương Thái</t>
  </si>
  <si>
    <t>Bình</t>
  </si>
  <si>
    <t>Xử lý tình huống dư lượng thuốc kháng sinh trong sản phẩm thủy sản trên địa bàn phường Vĩnh Ngươn, TP. Châu Đốc.</t>
  </si>
  <si>
    <t>Trần Thị Phương</t>
  </si>
  <si>
    <t>Thảo</t>
  </si>
  <si>
    <t>Xử lý tình huống xin giao lại đất đã hiến tặng cho Nhà nước quản lý, sử dụng tại phường Châu Phú A, Tp. Châu Đốc.</t>
  </si>
  <si>
    <t>Đoàn Thị Thanh</t>
  </si>
  <si>
    <t>Thúy</t>
  </si>
  <si>
    <t>Xử lý tình huống đăng ký khai sinh quá hạn cho người đã thành niên tại phường Núi Sam.</t>
  </si>
  <si>
    <t>Phạm Mỹ</t>
  </si>
  <si>
    <t>Thiện</t>
  </si>
  <si>
    <t>Xử lý công chức vi phạm trong thi hành công vụ tại Chi cục Thi hành án dân sự Tp. Châu Đốc.</t>
  </si>
  <si>
    <t>Lê Phú</t>
  </si>
  <si>
    <t>Thuộc</t>
  </si>
  <si>
    <t>Xử lý tình huống giao tiếp, ứng xử trong tiêm ngừa dịch vụ tại Trung tâm Y tế TP. Châu Đốc.</t>
  </si>
  <si>
    <t>Nguyễn Thanh</t>
  </si>
  <si>
    <t>Triết</t>
  </si>
  <si>
    <t>Dương Thị Mỹ</t>
  </si>
  <si>
    <t>Dung</t>
  </si>
  <si>
    <t>Phạm Vinh</t>
  </si>
  <si>
    <t>Trần Ngọc</t>
  </si>
  <si>
    <t>Hòa</t>
  </si>
  <si>
    <t>Trần Hải</t>
  </si>
  <si>
    <t>Đăng</t>
  </si>
  <si>
    <t>Xử lý tình huống vi phạm lộ giới xây dựng trên địa bàn phường Vĩnh Mỹ, TP. Châu Đốc, tỉnh An Giang.</t>
  </si>
  <si>
    <t>Phạm Thành</t>
  </si>
  <si>
    <t>Dũng</t>
  </si>
  <si>
    <t>Nguyễn Văn</t>
  </si>
  <si>
    <t>Hùng</t>
  </si>
  <si>
    <t>Xử lý hành chính trong lĩnh vực thuế đối với trường hợp nợ thuế dây dưa tại khu vực chợ Vĩnh Châu, TP. Châu Đốc.</t>
  </si>
  <si>
    <t>Huỳnh Mộc</t>
  </si>
  <si>
    <t>Khải</t>
  </si>
  <si>
    <t>Xử lý hành chính lấn chiếm đất công trên địa bàn phường Châu Phú B, TP. Châu Đốc.</t>
  </si>
  <si>
    <t>Lê Hoàng</t>
  </si>
  <si>
    <t>Phương</t>
  </si>
  <si>
    <t>Xử phạt vi phạm hành chính trong lĩnh vực giao thông đường bộ tại phường Núi Sam.</t>
  </si>
  <si>
    <t>Trần Phương</t>
  </si>
  <si>
    <t>Xử lý khiếu nại trong xây dựng và xét bán nền trong các cụm tuyến dân cư vượt lũ trên địa bàn TP. Châu Đốc.</t>
  </si>
  <si>
    <t>Võ Thị Bé</t>
  </si>
  <si>
    <t>Sáu</t>
  </si>
  <si>
    <t>Giải quyết khiếu nại trong lĩnh vực quản lý Nhà nước về đất đai trên địa bàn phường Vĩnh Mỹ.</t>
  </si>
  <si>
    <t>Huỳnh Văn</t>
  </si>
  <si>
    <t>Ngoan</t>
  </si>
  <si>
    <t>Tình huống xử lý vi phạm kỷ luật cán bộ công chức trong tổ chức và quản lý Phòng Văn hóa TP. Châu Đốc</t>
  </si>
  <si>
    <t>Huỳnh Thị Mỹ</t>
  </si>
  <si>
    <t>Châu</t>
  </si>
  <si>
    <t>Hưởng</t>
  </si>
  <si>
    <t>Xử lý tình huống về vấn đề giảm nghèo trên địa bàn phường Vĩnh Nguơn.</t>
  </si>
  <si>
    <t>Nguyễn Tấn</t>
  </si>
  <si>
    <t>Thuận</t>
  </si>
  <si>
    <t>Xử lý  tình huống liên quan đến thủ tục làm khai sinh trễ hạn cho học sinh lớp 5 lên lớp 6, tại phường Châu Phú B.</t>
  </si>
  <si>
    <t>Phạm Quang</t>
  </si>
  <si>
    <t>Mạnh</t>
  </si>
  <si>
    <t>Xử lý tình huống đối với hoạt động nhập khẩu nguyên phụ liệu để sản xuất hàng xuất khẩu.</t>
  </si>
  <si>
    <t>Xử lý tình huống về cấp giấy quyền sử dụng đất ở phường Núi Sam.</t>
  </si>
  <si>
    <t>Trần Thanh</t>
  </si>
  <si>
    <t>Xử lý vi phạm dạy thêm, học thêm trên địa bàn TP. Châu Đốc.</t>
  </si>
  <si>
    <t>Dương Thị Thúy</t>
  </si>
  <si>
    <t>Châm</t>
  </si>
  <si>
    <t>Xử lý tình huống gây ô nhiễm môi trường trong chăn nuôi trên địa bàn TP. Châu Đốc.</t>
  </si>
  <si>
    <t>Huỳnh Thị Thúy</t>
  </si>
  <si>
    <t>Xử lý vi phạm trong việc quản lý, sử dụng và mua sắm tài sản công tại Trung tâm Văn hóa TP. Châu Đốc.</t>
  </si>
  <si>
    <t>Huỳnh Quang</t>
  </si>
  <si>
    <t>Giải quyết tranh chấp đất thổ cư tại phường Châu Phú B.</t>
  </si>
  <si>
    <t>Trương Thị Bích</t>
  </si>
  <si>
    <t>Xử lý tình huống về vấn đề giảm nghèo đối với hộ ông Nguyễn Văn Lẹ, thuộc khóm Mỹ Chánh, phường Vĩnh Mỹ, TP. Châu Đốc.</t>
  </si>
  <si>
    <t>Hiền</t>
  </si>
  <si>
    <t>Giải quyết tình huống trong công tác đào tạo, bồi dưỡng công chức của Hội Liên hiệp phụ nữ TP. Châu Đốc.</t>
  </si>
  <si>
    <t>Trần Thị Ngọc</t>
  </si>
  <si>
    <t>Hà</t>
  </si>
  <si>
    <t>Xử lý tình huống tái nghèo trên địa bàn TP. Châu Đốc.</t>
  </si>
  <si>
    <t>Tống Ngọc</t>
  </si>
  <si>
    <t>Phước</t>
  </si>
  <si>
    <t>Xử lý tình huống vi phạm hành chính về an toàn vệ sinh thực phẩm đối với cơ sở kinh doanh dịch vụ ăn uống tại TP. Châu Đốc.</t>
  </si>
  <si>
    <t>Nguyễn Như</t>
  </si>
  <si>
    <t>Phượng</t>
  </si>
  <si>
    <t>Xử lý tình huống về Y Đức ở Bệnh viện X.</t>
  </si>
  <si>
    <t>Lại Minh</t>
  </si>
  <si>
    <t>Tân</t>
  </si>
  <si>
    <t>Xử lý tình huống vi phạm về giảm nghèo bền vững trên địa bàn TP. Châu Đốc.</t>
  </si>
  <si>
    <t>Hứa Ngọc Nguyên</t>
  </si>
  <si>
    <t>Khoa</t>
  </si>
  <si>
    <t>Xử lý vi phạm hành chính trong lĩnh vực hành nghề y dược tư nhân trên địa bàn TP. Châu Đốc.</t>
  </si>
  <si>
    <t>Long</t>
  </si>
  <si>
    <t>Xử lý tình huống cải cách hộ tịch trong bản chính giấy khai sinh trên địa bàn phường Vĩnh Nguơn.</t>
  </si>
  <si>
    <t>La Tuấn</t>
  </si>
  <si>
    <t>Minh</t>
  </si>
  <si>
    <t>Xử lý tình huống vi phạm hành chính trong lĩnh vực xây dựng nhà ở tại khu dân cư khóm 8, phường Châu Phú A, TP. Châu Đốc.</t>
  </si>
  <si>
    <t>Lê Châu</t>
  </si>
  <si>
    <t>Thích Thanh</t>
  </si>
  <si>
    <t>Bùi Thanh</t>
  </si>
  <si>
    <t>Vũ</t>
  </si>
  <si>
    <t>Xử lý tình huống hàng hóa nhập khẩu qua cửa khẩu Bắc Đai phải có kiểm tra của cơ quan quản lý Nhà nước chuyên ngành.</t>
  </si>
  <si>
    <t>Nguyễn Thị Thanh</t>
  </si>
  <si>
    <t>Xử lý tình huống trong hoạt động Internet ở huyện An Phú.</t>
  </si>
  <si>
    <t>Nguyễn Thị Như</t>
  </si>
  <si>
    <t>Tâm</t>
  </si>
  <si>
    <t>Xử lý tình huống vi phạm an toàn thực phẩm của cơ sở nước uống đóng bình trên địa bàn TP. Châu Đốc.</t>
  </si>
  <si>
    <t>Quách Văn</t>
  </si>
  <si>
    <t>Tây</t>
  </si>
  <si>
    <t>Xử lý tình huống về việc giải quyết chế độ cho thôi việc của công chức thuộc UBND TP. Châu Đốc.</t>
  </si>
  <si>
    <t>Lê Hồng</t>
  </si>
  <si>
    <t>Sen</t>
  </si>
  <si>
    <t>Xử lý vi phạm hành chính về an toàn thực phẩm tại cơ sở kinh doanh dịch vụ ăn uống trên địa bàn TP. Châu Đốc.</t>
  </si>
  <si>
    <t>Võ Bửu</t>
  </si>
  <si>
    <t>Xử lý vi phạm đối với hành vi mang tiền qua biên giới trái phép, không khai báo với cơ quan Hải quan.</t>
  </si>
  <si>
    <t>Bùi Bảo</t>
  </si>
  <si>
    <t>Xử lý việc thực hiện kiểm tra sau thông quan đối với xuất xứ hàng hóa nhập khẩu.</t>
  </si>
  <si>
    <t>Lê Thanh</t>
  </si>
  <si>
    <t>Xử lý vướng mắc đối với hàng hóa phải kiểm tra chất lượng trong quá trình thực hiện thủ tục Hải quan.</t>
  </si>
  <si>
    <t>Phạm Thị</t>
  </si>
  <si>
    <t>Diện</t>
  </si>
  <si>
    <t>Xử lý vi phạm trong lĩnh vực buôn bán thuốc bảo vệ thực vật tại phường Châu Phú B, TP. Châu Đốc.</t>
  </si>
  <si>
    <t>Đỗ Thị Mỹ</t>
  </si>
  <si>
    <t>Phụng</t>
  </si>
  <si>
    <t>Xử lý tình huống vi phạm quy tắc ứng xử tại Trung tâm Y tế TP. Châu Đốc.</t>
  </si>
  <si>
    <t>Huỳnh Nghĩa</t>
  </si>
  <si>
    <t>Xử lý tình huống chống buôn lậu thuốc lá điếu ngoại trên  địa bàn An Giang.</t>
  </si>
  <si>
    <t>Huỳnh Kim</t>
  </si>
  <si>
    <t>Nguyên</t>
  </si>
  <si>
    <t>Xử lý tình huống UBND phường thu hồi đất trái pháp luật đối với hộ dân.</t>
  </si>
  <si>
    <t>Xử lý vi phạm trong giết mổ gia súc không đúng nơi quy định trên địa bàn TP. Châu Đốc.</t>
  </si>
  <si>
    <t>Đặng Hoàng</t>
  </si>
  <si>
    <t>Nam</t>
  </si>
  <si>
    <t>Xử lý tình huống trong việc thu thuế tại Chi cục Hải quan cửa khẩu Vĩnh Hội Đông.</t>
  </si>
  <si>
    <t>Võ Anh</t>
  </si>
  <si>
    <t>Tuấn</t>
  </si>
  <si>
    <t>Xử lý tình huống cấp phát thuốc từ thiện không đạt chất lượng trên địa bàn TP. Châu Đốc.</t>
  </si>
  <si>
    <t>Lê Thiện</t>
  </si>
  <si>
    <t>Xử lý tình huống về quy tắc ứng xử tại bệnh viện Đa khoa khu vực tỉnh An Giang.</t>
  </si>
  <si>
    <t>Phan Duy</t>
  </si>
  <si>
    <t>Khang</t>
  </si>
  <si>
    <t>Xử lý tình huống vướng mắc về xác định tại giá tính thuế hàng nhập khẩu của công ty TNHH TMDV XNK Phương Thúy tại Chi cục HQCK Tịnh Biên.</t>
  </si>
  <si>
    <t>Đoàn Hùng</t>
  </si>
  <si>
    <t>Cường</t>
  </si>
  <si>
    <t>Nguyễn Phú</t>
  </si>
  <si>
    <t>Quí</t>
  </si>
  <si>
    <t>Xử lý tình huống vi phạm đạo đức công vụ trong quá trình kiểm tra xây dựng trên địa bàn TP. Châu Đốc.</t>
  </si>
  <si>
    <t>Đặng Thanh</t>
  </si>
  <si>
    <t>Tuyền</t>
  </si>
  <si>
    <t>Xử lý tình huống trong công tác đánh giá nội bộ tại Cục Hải quan theo tiêu chuẩn ISO TCVN 9001:2008.</t>
  </si>
  <si>
    <t>Ngát</t>
  </si>
  <si>
    <t>Xử lý tình huống làm việc với phóng viên báo chí của cán bộ Hải quan.</t>
  </si>
  <si>
    <t>Xuân</t>
  </si>
  <si>
    <t>Xử lý tình huống khiếu nại về trẻ mồ côi không được hưởng chính sách bảo trợ xã hội.</t>
  </si>
  <si>
    <t>Trương Công</t>
  </si>
  <si>
    <t>Nhân</t>
  </si>
  <si>
    <t>Xử lý giám sát Hải quan đối với hàng hóa xuất khẩu miễn kiểm tra có dấu hiệu vi phạm ở cửa khẩu.</t>
  </si>
  <si>
    <t>Đào Mạnh</t>
  </si>
  <si>
    <t>Tính</t>
  </si>
  <si>
    <t>Xử lý tình huống giải quyết chế độ tinh giản biên chế đối với cán bộ công chức thuộc cơ quan phường.</t>
  </si>
  <si>
    <t>Nguyễn Thị Bích</t>
  </si>
  <si>
    <t>Xử lý tình huống vi phạm quy trình phòng chống lây nhiễm khuẩn tại Bệnh viện Đa khoa khu vực tỉnh An Giang.</t>
  </si>
  <si>
    <t>Nguyễn Hữu</t>
  </si>
  <si>
    <t>Xử lý tình huống vi phạm hành chính trong lĩnh vực xây dựng nhà ở tại khu dân cư Châu Đốc - Núi Sam Phường Châu Phú B, TP. Châu Đốc.</t>
  </si>
  <si>
    <t>Trần Minh</t>
  </si>
  <si>
    <t>Giải quyết khiếu nại về bồi thường, hỗ trợ và tái định cư tại Trung tâm phát triển quỹ đất TP. Châu Đốc.</t>
  </si>
  <si>
    <t>Chung</t>
  </si>
  <si>
    <t>Xử phạt vi phạm hành chính trong lĩnh vực xây dựng trên địa bàn TP. Châu Đốc.</t>
  </si>
  <si>
    <t>Võ Thành</t>
  </si>
  <si>
    <t>Giải quyết khiếu nại trong xây dựng trên các cụm, tuyến dân cư vượt lũ trên địa bàn TP. Châu Đốc.</t>
  </si>
  <si>
    <t>Lương Thế</t>
  </si>
  <si>
    <t>Luân</t>
  </si>
  <si>
    <t>Xử lý tình huống giải quyết khiếu nại về bồi thường, hỗ trợ đối với dự án đầu tư xây dựng cầu Châu Đốc.</t>
  </si>
  <si>
    <t>Võ Phương</t>
  </si>
  <si>
    <t>Xử lý tình huống viên chức vi phạm lĩnh vực tài chính tại Trung tâm bồi dưỡng chính trị A, huyện D.</t>
  </si>
  <si>
    <t>Phạm Phước</t>
  </si>
  <si>
    <t>Lê Thị Mỹ</t>
  </si>
  <si>
    <t>Xử lý tình huống giải quyết chế độ tinh giản biên chế đối với cán bộ, công chức thuộc khối Đảng, đoàn thể TP. Châu Đốc.</t>
  </si>
  <si>
    <t>Trần Xuân</t>
  </si>
  <si>
    <t>Giải quyết tình huống về công tác đề bạt, bổ nhiệm cán bộ quản lý tại Ban Tổ chức Thành ủy Châu Đốc.</t>
  </si>
  <si>
    <t>Huỳnh Bửu</t>
  </si>
  <si>
    <t>Toàn</t>
  </si>
  <si>
    <t>Xử lý cán bộ, công chức vi phạm đạo đức công vụ thuộc Đảng bộ TP. Châu Đốc.</t>
  </si>
  <si>
    <t>Nguyễn Vân</t>
  </si>
  <si>
    <t>Anh</t>
  </si>
  <si>
    <t>Xử lý tình huống giải quyết chế độ thôi việc cho cán bộ, công chức tại đơn vị.</t>
  </si>
  <si>
    <t>Xử lý vi phạm hành chính về rác thải y tế tại Bệnh viện Đa khoa khu vực tỉnh An Giang.</t>
  </si>
  <si>
    <t>Xử lý tình huống giải quyết chế độ thôi việc cho cán bộ, công chức phường Vĩnh Nguơn.</t>
  </si>
  <si>
    <t>Giải quyết khiếu nại về chính sách ưu đãi đối với người dân tộc thiểu số tham gia hoạt động kháng chiến bị nhiễm chất độc hóa học.</t>
  </si>
  <si>
    <t>Xử lý tình huống vi phạm về đạo đức công vụ của cán bộ, công chức trên địa bàn xã Vĩnh Tế.</t>
  </si>
  <si>
    <t>Xử lý tình huống xử phạt vi phạm hành chính về an toàn thực phẩm đối với chủ quán ăn Nhã Uyên thuôc huyện An Phú.</t>
  </si>
  <si>
    <t>Xử lý tình huống trong đào tạo nghề cho lao động nông thôn ở xã Vĩnh Châu.</t>
  </si>
  <si>
    <t>Xử lý tình huống về vi phạm trong công tác điều động công chức cấp xã địa bàn TP. Châu Đốc.</t>
  </si>
  <si>
    <t>Xử lý tình huống  khi làm thủ tục chứng nhận là trẻ mồ côi ở phường Châu Phú A, TP. Châu Đốc.</t>
  </si>
  <si>
    <t>Xử lý tình huống về việc Đài truyền hình TP. Châu Đốc viết tin, bài không đúng sự thật về các chương trình khuyến mãi trong tháng khuyến mãi tại Hội chợ người Việt dùng hàng Việt trên địa bàn TP. Châu Đốc.</t>
  </si>
  <si>
    <t>Xử lý tình huống là giải quyết chế độ thôi việc của công chức tại Đài truyền thanh TP. Châu Đốc.</t>
  </si>
  <si>
    <t>Xử lý sai phạm về thu chi tài chính ở trường Trung học cơ sở Nguyễn Đình Chiểu, phường Châu Phú A, TP. Châu Đốc.</t>
  </si>
  <si>
    <t>Xử lý tình huống vi phạm tài chính của Trường Trung học cơ sở trên địa bàn TP. Châu Đốc.</t>
  </si>
  <si>
    <t>An Giang, ngày 11 tháng 7 năm 2017</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</si>
</sst>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s>
  <fonts count="74">
    <font>
      <sz val="12"/>
      <name val="VNI-Times"/>
      <family val="0"/>
    </font>
    <font>
      <u val="single"/>
      <sz val="12"/>
      <color indexed="12"/>
      <name val="VNI-Times"/>
      <family val="0"/>
    </font>
    <font>
      <u val="single"/>
      <sz val="12"/>
      <color indexed="36"/>
      <name val="VNI-Times"/>
      <family val="0"/>
    </font>
    <font>
      <sz val="13"/>
      <name val="Times New Roman"/>
      <family val="1"/>
    </font>
    <font>
      <sz val="11"/>
      <name val="Times New Roman"/>
      <family val="1"/>
    </font>
    <font>
      <b/>
      <sz val="13"/>
      <name val="Times New Roman"/>
      <family val="1"/>
    </font>
    <font>
      <b/>
      <sz val="14"/>
      <name val="Times New Roman"/>
      <family val="1"/>
    </font>
    <font>
      <i/>
      <sz val="13"/>
      <name val="Times New Roman"/>
      <family val="1"/>
    </font>
    <font>
      <b/>
      <sz val="15"/>
      <name val="Times New Roman"/>
      <family val="1"/>
    </font>
    <font>
      <b/>
      <sz val="12"/>
      <name val="Times New Roman"/>
      <family val="1"/>
    </font>
    <font>
      <sz val="14"/>
      <name val="Times New Roman"/>
      <family val="1"/>
    </font>
    <font>
      <sz val="12"/>
      <color indexed="10"/>
      <name val="Times New Roman"/>
      <family val="1"/>
    </font>
    <font>
      <sz val="12"/>
      <name val="Times New Roman"/>
      <family val="1"/>
    </font>
    <font>
      <b/>
      <sz val="10"/>
      <name val="Times New Roman"/>
      <family val="1"/>
    </font>
    <font>
      <b/>
      <sz val="9"/>
      <name val="Times New Roman"/>
      <family val="1"/>
    </font>
    <font>
      <b/>
      <sz val="11"/>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sz val="11"/>
      <color indexed="9"/>
      <name val="Times New Roman"/>
      <family val="1"/>
    </font>
    <font>
      <sz val="14"/>
      <color indexed="9"/>
      <name val="Times New Roman"/>
      <family val="1"/>
    </font>
    <font>
      <b/>
      <sz val="10"/>
      <color indexed="9"/>
      <name val="Times New Roman"/>
      <family val="1"/>
    </font>
    <font>
      <sz val="11"/>
      <color indexed="10"/>
      <name val="Times New Roman"/>
      <family val="1"/>
    </font>
    <font>
      <sz val="14"/>
      <color indexed="10"/>
      <name val="Times New Roman"/>
      <family val="1"/>
    </font>
    <font>
      <sz val="13"/>
      <color indexed="9"/>
      <name val="Times New Roman"/>
      <family val="1"/>
    </font>
    <font>
      <b/>
      <sz val="13"/>
      <color indexed="9"/>
      <name val="Times New Roman"/>
      <family val="1"/>
    </font>
    <font>
      <b/>
      <sz val="11"/>
      <color indexed="9"/>
      <name val="Times New Roman"/>
      <family val="1"/>
    </font>
    <font>
      <b/>
      <sz val="13"/>
      <color indexed="8"/>
      <name val="Times New Roman"/>
      <family val="0"/>
    </font>
    <font>
      <b/>
      <sz val="13"/>
      <color indexed="8"/>
      <name val="Cambr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2"/>
      <color theme="0"/>
      <name val="Times New Roman"/>
      <family val="1"/>
    </font>
    <font>
      <sz val="11"/>
      <color theme="0"/>
      <name val="Times New Roman"/>
      <family val="1"/>
    </font>
    <font>
      <sz val="14"/>
      <color theme="0"/>
      <name val="Times New Roman"/>
      <family val="1"/>
    </font>
    <font>
      <b/>
      <sz val="10"/>
      <color theme="0"/>
      <name val="Times New Roman"/>
      <family val="1"/>
    </font>
    <font>
      <sz val="11"/>
      <color rgb="FFFF0000"/>
      <name val="Times New Roman"/>
      <family val="1"/>
    </font>
    <font>
      <sz val="12"/>
      <color rgb="FFFF0000"/>
      <name val="Times New Roman"/>
      <family val="1"/>
    </font>
    <font>
      <sz val="14"/>
      <color rgb="FFFF0000"/>
      <name val="Times New Roman"/>
      <family val="1"/>
    </font>
    <font>
      <sz val="13"/>
      <color theme="0"/>
      <name val="Times New Roman"/>
      <family val="1"/>
    </font>
    <font>
      <b/>
      <sz val="13"/>
      <color theme="0"/>
      <name val="Times New Roman"/>
      <family val="1"/>
    </font>
    <font>
      <b/>
      <sz val="11"/>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5">
    <xf numFmtId="0" fontId="0" fillId="0" borderId="0" xfId="0" applyAlignment="1">
      <alignment/>
    </xf>
    <xf numFmtId="0" fontId="4" fillId="0" borderId="0" xfId="0" applyFont="1" applyAlignment="1">
      <alignment/>
    </xf>
    <xf numFmtId="0" fontId="10" fillId="0" borderId="0" xfId="0" applyFont="1" applyAlignment="1">
      <alignment/>
    </xf>
    <xf numFmtId="0" fontId="3" fillId="0" borderId="0" xfId="0" applyFont="1" applyAlignment="1">
      <alignment/>
    </xf>
    <xf numFmtId="0" fontId="4"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xf>
    <xf numFmtId="0" fontId="12" fillId="0" borderId="0" xfId="0" applyFont="1" applyAlignment="1">
      <alignment/>
    </xf>
    <xf numFmtId="0" fontId="9" fillId="0" borderId="10" xfId="0" applyFont="1" applyBorder="1" applyAlignment="1">
      <alignment horizontal="center" vertical="center"/>
    </xf>
    <xf numFmtId="0" fontId="9"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4" xfId="0" applyFont="1" applyFill="1" applyBorder="1" applyAlignment="1">
      <alignment horizontal="center" vertical="center" wrapText="1"/>
    </xf>
    <xf numFmtId="0" fontId="12"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63" fillId="0" borderId="10" xfId="0" applyFont="1" applyBorder="1" applyAlignment="1">
      <alignment vertical="top" wrapText="1"/>
    </xf>
    <xf numFmtId="0" fontId="63" fillId="0" borderId="10" xfId="0" applyFont="1" applyBorder="1" applyAlignment="1">
      <alignment horizontal="left" vertical="center" wrapText="1"/>
    </xf>
    <xf numFmtId="0" fontId="11" fillId="0" borderId="0" xfId="0" applyFont="1" applyAlignment="1">
      <alignment horizontal="left" vertical="center"/>
    </xf>
    <xf numFmtId="0" fontId="63" fillId="0" borderId="10" xfId="0" applyFont="1" applyBorder="1" applyAlignment="1">
      <alignment vertical="center" wrapText="1"/>
    </xf>
    <xf numFmtId="0" fontId="3" fillId="0" borderId="1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xf>
    <xf numFmtId="0" fontId="4" fillId="0" borderId="10" xfId="0" applyFont="1" applyBorder="1" applyAlignment="1">
      <alignment/>
    </xf>
    <xf numFmtId="0" fontId="5" fillId="0" borderId="0" xfId="0" applyFont="1" applyAlignment="1">
      <alignment/>
    </xf>
    <xf numFmtId="0" fontId="3" fillId="0" borderId="0" xfId="0" applyFont="1" applyBorder="1" applyAlignment="1">
      <alignment horizontal="left" vertical="center" wrapText="1"/>
    </xf>
    <xf numFmtId="0" fontId="4" fillId="0" borderId="0" xfId="0" applyFont="1" applyAlignment="1">
      <alignment wrapText="1"/>
    </xf>
    <xf numFmtId="0" fontId="4" fillId="0" borderId="0" xfId="0" applyFont="1" applyAlignment="1">
      <alignment horizontal="center"/>
    </xf>
    <xf numFmtId="0" fontId="3" fillId="0" borderId="0" xfId="0" applyFont="1" applyAlignment="1">
      <alignment/>
    </xf>
    <xf numFmtId="0" fontId="12" fillId="0" borderId="10" xfId="0" applyFont="1" applyBorder="1" applyAlignment="1">
      <alignment horizontal="left" vertical="center"/>
    </xf>
    <xf numFmtId="0" fontId="11" fillId="0" borderId="10" xfId="0" applyFont="1" applyBorder="1" applyAlignment="1">
      <alignment horizontal="left" vertical="center"/>
    </xf>
    <xf numFmtId="0" fontId="10" fillId="0" borderId="10" xfId="0" applyFont="1" applyBorder="1" applyAlignment="1">
      <alignment/>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9" fillId="33" borderId="10" xfId="0" applyFont="1" applyFill="1" applyBorder="1" applyAlignment="1">
      <alignment horizontal="center" vertical="center" wrapText="1"/>
    </xf>
    <xf numFmtId="0" fontId="5" fillId="0" borderId="0" xfId="0" applyFont="1" applyBorder="1" applyAlignment="1">
      <alignment vertical="center" wrapText="1"/>
    </xf>
    <xf numFmtId="0" fontId="3" fillId="0" borderId="0" xfId="0" applyFont="1" applyAlignment="1">
      <alignment wrapText="1"/>
    </xf>
    <xf numFmtId="0" fontId="3" fillId="0" borderId="11" xfId="0" applyFont="1" applyBorder="1" applyAlignment="1">
      <alignment vertical="center" wrapText="1"/>
    </xf>
    <xf numFmtId="0" fontId="9" fillId="0" borderId="14" xfId="0" applyFont="1" applyBorder="1" applyAlignment="1">
      <alignment horizontal="center" vertical="center"/>
    </xf>
    <xf numFmtId="0" fontId="3" fillId="0" borderId="10" xfId="0" applyFont="1" applyBorder="1" applyAlignment="1">
      <alignment vertical="center" wrapText="1"/>
    </xf>
    <xf numFmtId="0" fontId="13" fillId="33" borderId="10" xfId="0" applyFont="1" applyFill="1" applyBorder="1" applyAlignment="1">
      <alignment horizontal="center" vertical="center" wrapText="1"/>
    </xf>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3" fillId="0" borderId="15" xfId="0" applyFont="1" applyBorder="1" applyAlignment="1">
      <alignment vertical="center" wrapText="1"/>
    </xf>
    <xf numFmtId="0" fontId="6" fillId="0" borderId="0" xfId="0" applyFont="1" applyAlignment="1">
      <alignment/>
    </xf>
    <xf numFmtId="0" fontId="7" fillId="0" borderId="0" xfId="0" applyFont="1" applyAlignment="1">
      <alignment/>
    </xf>
    <xf numFmtId="0" fontId="3" fillId="0" borderId="10" xfId="0" applyFont="1" applyBorder="1" applyAlignment="1">
      <alignment horizontal="center" vertical="center" wrapText="1"/>
    </xf>
    <xf numFmtId="184" fontId="3" fillId="0" borderId="10" xfId="0" applyNumberFormat="1" applyFont="1" applyBorder="1" applyAlignment="1">
      <alignment horizontal="center" vertical="center"/>
    </xf>
    <xf numFmtId="184" fontId="3"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4" fillId="0" borderId="10" xfId="0" applyFont="1" applyBorder="1" applyAlignment="1">
      <alignment vertical="center" wrapText="1"/>
    </xf>
    <xf numFmtId="0" fontId="13" fillId="0" borderId="0" xfId="0" applyFont="1" applyBorder="1" applyAlignment="1">
      <alignment horizontal="center" vertical="center" wrapText="1"/>
    </xf>
    <xf numFmtId="0" fontId="12" fillId="0" borderId="0" xfId="0" applyFont="1" applyBorder="1" applyAlignment="1">
      <alignment horizontal="left" vertical="center"/>
    </xf>
    <xf numFmtId="0" fontId="10" fillId="0" borderId="0" xfId="0" applyFont="1" applyBorder="1" applyAlignment="1">
      <alignment/>
    </xf>
    <xf numFmtId="0" fontId="15" fillId="0" borderId="0" xfId="0" applyFont="1" applyBorder="1" applyAlignment="1">
      <alignment horizontal="center" vertical="center" wrapText="1"/>
    </xf>
    <xf numFmtId="0" fontId="64" fillId="0" borderId="0" xfId="0" applyFont="1" applyFill="1" applyAlignment="1">
      <alignment horizontal="left" vertical="center"/>
    </xf>
    <xf numFmtId="0" fontId="65" fillId="0" borderId="0" xfId="0" applyFont="1" applyAlignment="1">
      <alignment horizontal="center" vertical="center"/>
    </xf>
    <xf numFmtId="0" fontId="12" fillId="0" borderId="0" xfId="0" applyFont="1" applyAlignment="1">
      <alignment/>
    </xf>
    <xf numFmtId="0" fontId="9" fillId="0" borderId="0" xfId="0" applyFont="1" applyAlignment="1">
      <alignment/>
    </xf>
    <xf numFmtId="0" fontId="12" fillId="0" borderId="0" xfId="0" applyFont="1" applyAlignment="1">
      <alignment horizontal="center"/>
    </xf>
    <xf numFmtId="0" fontId="12" fillId="0" borderId="0" xfId="0" applyFont="1" applyAlignment="1">
      <alignment wrapText="1"/>
    </xf>
    <xf numFmtId="0" fontId="12" fillId="0" borderId="0" xfId="0" applyFont="1" applyAlignment="1">
      <alignment horizontal="left" vertical="center" wrapText="1"/>
    </xf>
    <xf numFmtId="0" fontId="65" fillId="0" borderId="0" xfId="0" applyFont="1" applyAlignment="1">
      <alignment/>
    </xf>
    <xf numFmtId="0" fontId="64" fillId="0" borderId="0" xfId="0" applyFont="1" applyAlignment="1">
      <alignment/>
    </xf>
    <xf numFmtId="0" fontId="64" fillId="0" borderId="0" xfId="0" applyFont="1" applyAlignment="1">
      <alignment horizontal="left" vertical="center"/>
    </xf>
    <xf numFmtId="0" fontId="66" fillId="0" borderId="0" xfId="0" applyFont="1" applyAlignment="1">
      <alignment/>
    </xf>
    <xf numFmtId="0" fontId="3" fillId="0" borderId="10" xfId="0" applyFont="1" applyBorder="1" applyAlignment="1">
      <alignment horizontal="center" vertical="center"/>
    </xf>
    <xf numFmtId="0" fontId="4" fillId="0" borderId="10" xfId="0" applyFont="1" applyBorder="1" applyAlignment="1">
      <alignment wrapText="1"/>
    </xf>
    <xf numFmtId="184" fontId="3" fillId="0" borderId="0" xfId="0" applyNumberFormat="1" applyFont="1" applyBorder="1" applyAlignment="1">
      <alignment horizontal="center" vertical="center" wrapText="1"/>
    </xf>
    <xf numFmtId="184" fontId="3" fillId="0" borderId="0" xfId="0" applyNumberFormat="1" applyFont="1" applyBorder="1" applyAlignment="1">
      <alignment horizontal="center" vertical="center"/>
    </xf>
    <xf numFmtId="0" fontId="15" fillId="0" borderId="10" xfId="0" applyFont="1" applyBorder="1" applyAlignment="1">
      <alignment horizontal="center" vertical="center"/>
    </xf>
    <xf numFmtId="0" fontId="4" fillId="0" borderId="10"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67"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4" fillId="0" borderId="0" xfId="0" applyFont="1" applyBorder="1" applyAlignment="1">
      <alignment vertical="center" wrapText="1"/>
    </xf>
    <xf numFmtId="0" fontId="6" fillId="0" borderId="0" xfId="0" applyFont="1" applyBorder="1" applyAlignment="1">
      <alignment vertical="top" wrapText="1"/>
    </xf>
    <xf numFmtId="0" fontId="3" fillId="0" borderId="11" xfId="0" applyFont="1" applyBorder="1" applyAlignment="1">
      <alignment horizontal="left" vertical="center" wrapText="1"/>
    </xf>
    <xf numFmtId="0" fontId="12" fillId="0" borderId="10" xfId="0" applyFont="1" applyBorder="1" applyAlignment="1">
      <alignment vertical="center"/>
    </xf>
    <xf numFmtId="0" fontId="6" fillId="0" borderId="0"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xf>
    <xf numFmtId="0" fontId="10" fillId="0" borderId="10" xfId="0" applyFont="1" applyBorder="1" applyAlignment="1">
      <alignment vertical="center"/>
    </xf>
    <xf numFmtId="184" fontId="4" fillId="0" borderId="0" xfId="0" applyNumberFormat="1"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horizontal="center"/>
    </xf>
    <xf numFmtId="0" fontId="70" fillId="0" borderId="0" xfId="0" applyFont="1" applyAlignment="1">
      <alignment horizontal="center" vertical="center"/>
    </xf>
    <xf numFmtId="0" fontId="69" fillId="0" borderId="0" xfId="0" applyFont="1" applyAlignment="1">
      <alignment horizontal="left" vertical="center"/>
    </xf>
    <xf numFmtId="0" fontId="69" fillId="0" borderId="0" xfId="0" applyFont="1" applyAlignment="1">
      <alignment horizontal="center" vertical="center"/>
    </xf>
    <xf numFmtId="0" fontId="68" fillId="0" borderId="0" xfId="0" applyFont="1" applyAlignment="1">
      <alignment horizontal="center" vertical="center"/>
    </xf>
    <xf numFmtId="0" fontId="65" fillId="0" borderId="0" xfId="0" applyFont="1" applyBorder="1" applyAlignment="1">
      <alignment horizontal="center" vertical="center"/>
    </xf>
    <xf numFmtId="0" fontId="65" fillId="0" borderId="0" xfId="0" applyFont="1" applyAlignment="1">
      <alignment wrapText="1"/>
    </xf>
    <xf numFmtId="0" fontId="71" fillId="0" borderId="0" xfId="0" applyFont="1" applyAlignment="1">
      <alignment wrapText="1"/>
    </xf>
    <xf numFmtId="0" fontId="72" fillId="0" borderId="0" xfId="0" applyFont="1" applyBorder="1" applyAlignment="1">
      <alignment horizontal="center" vertical="center" wrapText="1"/>
    </xf>
    <xf numFmtId="0" fontId="72" fillId="0" borderId="0" xfId="0" applyFont="1" applyBorder="1" applyAlignment="1">
      <alignment horizontal="center" vertical="center"/>
    </xf>
    <xf numFmtId="0" fontId="71" fillId="0" borderId="0" xfId="0" applyFont="1" applyBorder="1" applyAlignment="1">
      <alignment horizontal="center" vertical="center" wrapText="1"/>
    </xf>
    <xf numFmtId="1" fontId="65" fillId="0" borderId="0" xfId="0" applyNumberFormat="1" applyFont="1" applyBorder="1" applyAlignment="1">
      <alignment horizontal="center" vertical="center"/>
    </xf>
    <xf numFmtId="184" fontId="65" fillId="0" borderId="0" xfId="0" applyNumberFormat="1" applyFont="1" applyBorder="1" applyAlignment="1">
      <alignment horizontal="center" vertical="center"/>
    </xf>
    <xf numFmtId="0" fontId="9" fillId="33" borderId="11" xfId="0" applyFont="1" applyFill="1" applyBorder="1" applyAlignment="1">
      <alignment vertical="center" wrapText="1"/>
    </xf>
    <xf numFmtId="0" fontId="9" fillId="33" borderId="15" xfId="0" applyFont="1" applyFill="1" applyBorder="1" applyAlignment="1">
      <alignment vertical="center" wrapText="1"/>
    </xf>
    <xf numFmtId="0" fontId="3" fillId="0" borderId="10" xfId="0" applyFont="1" applyBorder="1" applyAlignment="1">
      <alignment vertical="center" wrapText="1"/>
    </xf>
    <xf numFmtId="0" fontId="5" fillId="0" borderId="0"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wrapText="1"/>
    </xf>
    <xf numFmtId="0" fontId="5" fillId="0" borderId="0"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vertical="top" wrapText="1"/>
    </xf>
    <xf numFmtId="0" fontId="15" fillId="0" borderId="0" xfId="0" applyFont="1" applyBorder="1" applyAlignment="1">
      <alignment horizontal="left" vertical="center"/>
    </xf>
    <xf numFmtId="0" fontId="5" fillId="0" borderId="0" xfId="0" applyFont="1" applyAlignment="1">
      <alignment horizontal="center" vertical="center" wrapText="1"/>
    </xf>
    <xf numFmtId="0" fontId="16" fillId="0" borderId="0" xfId="0" applyFont="1" applyAlignment="1">
      <alignment horizontal="center"/>
    </xf>
    <xf numFmtId="0" fontId="9" fillId="0" borderId="0" xfId="0" applyFont="1" applyAlignment="1">
      <alignment horizontal="center"/>
    </xf>
    <xf numFmtId="0" fontId="72" fillId="0" borderId="0" xfId="0" applyFont="1" applyBorder="1" applyAlignment="1">
      <alignment horizontal="center" vertical="center"/>
    </xf>
    <xf numFmtId="0" fontId="73" fillId="0" borderId="0" xfId="0" applyFont="1" applyBorder="1" applyAlignment="1">
      <alignment horizontal="left" vertical="center"/>
    </xf>
    <xf numFmtId="0" fontId="13" fillId="33" borderId="1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4" fillId="0" borderId="17" xfId="0" applyFont="1" applyBorder="1" applyAlignment="1">
      <alignment horizontal="left" vertical="center"/>
    </xf>
    <xf numFmtId="0" fontId="14" fillId="0" borderId="0" xfId="0" applyFont="1" applyBorder="1" applyAlignment="1">
      <alignment horizontal="left" vertical="center"/>
    </xf>
    <xf numFmtId="0" fontId="72" fillId="0" borderId="0" xfId="0" applyFont="1" applyAlignment="1">
      <alignment horizontal="center" wrapText="1"/>
    </xf>
    <xf numFmtId="0" fontId="13" fillId="0" borderId="10" xfId="0" applyFont="1" applyBorder="1" applyAlignment="1">
      <alignment horizontal="center" vertical="center"/>
    </xf>
    <xf numFmtId="0" fontId="13" fillId="33"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3</xdr:row>
      <xdr:rowOff>28575</xdr:rowOff>
    </xdr:from>
    <xdr:to>
      <xdr:col>1</xdr:col>
      <xdr:colOff>1143000</xdr:colOff>
      <xdr:row>3</xdr:row>
      <xdr:rowOff>28575</xdr:rowOff>
    </xdr:to>
    <xdr:sp>
      <xdr:nvSpPr>
        <xdr:cNvPr id="1" name="Straight Connector 25"/>
        <xdr:cNvSpPr>
          <a:spLocks/>
        </xdr:cNvSpPr>
      </xdr:nvSpPr>
      <xdr:spPr>
        <a:xfrm>
          <a:off x="914400" y="800100"/>
          <a:ext cx="58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4</xdr:col>
      <xdr:colOff>2181225</xdr:colOff>
      <xdr:row>2</xdr:row>
      <xdr:rowOff>47625</xdr:rowOff>
    </xdr:from>
    <xdr:to>
      <xdr:col>4</xdr:col>
      <xdr:colOff>4724400</xdr:colOff>
      <xdr:row>2</xdr:row>
      <xdr:rowOff>47625</xdr:rowOff>
    </xdr:to>
    <xdr:sp>
      <xdr:nvSpPr>
        <xdr:cNvPr id="2" name="Straight Connector 27"/>
        <xdr:cNvSpPr>
          <a:spLocks/>
        </xdr:cNvSpPr>
      </xdr:nvSpPr>
      <xdr:spPr>
        <a:xfrm flipV="1">
          <a:off x="6896100" y="600075"/>
          <a:ext cx="2543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3</xdr:row>
      <xdr:rowOff>9525</xdr:rowOff>
    </xdr:from>
    <xdr:to>
      <xdr:col>1</xdr:col>
      <xdr:colOff>1038225</xdr:colOff>
      <xdr:row>3</xdr:row>
      <xdr:rowOff>9525</xdr:rowOff>
    </xdr:to>
    <xdr:sp>
      <xdr:nvSpPr>
        <xdr:cNvPr id="1" name="Straight Connector 25"/>
        <xdr:cNvSpPr>
          <a:spLocks/>
        </xdr:cNvSpPr>
      </xdr:nvSpPr>
      <xdr:spPr>
        <a:xfrm>
          <a:off x="752475" y="781050"/>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4</xdr:col>
      <xdr:colOff>409575</xdr:colOff>
      <xdr:row>2</xdr:row>
      <xdr:rowOff>0</xdr:rowOff>
    </xdr:from>
    <xdr:to>
      <xdr:col>4</xdr:col>
      <xdr:colOff>3095625</xdr:colOff>
      <xdr:row>2</xdr:row>
      <xdr:rowOff>0</xdr:rowOff>
    </xdr:to>
    <xdr:sp>
      <xdr:nvSpPr>
        <xdr:cNvPr id="2" name="Straight Connector 27"/>
        <xdr:cNvSpPr>
          <a:spLocks/>
        </xdr:cNvSpPr>
      </xdr:nvSpPr>
      <xdr:spPr>
        <a:xfrm>
          <a:off x="4248150" y="552450"/>
          <a:ext cx="2695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28575</xdr:rowOff>
    </xdr:from>
    <xdr:to>
      <xdr:col>1</xdr:col>
      <xdr:colOff>1028700</xdr:colOff>
      <xdr:row>3</xdr:row>
      <xdr:rowOff>28575</xdr:rowOff>
    </xdr:to>
    <xdr:sp>
      <xdr:nvSpPr>
        <xdr:cNvPr id="1" name="Straight Connector 25"/>
        <xdr:cNvSpPr>
          <a:spLocks/>
        </xdr:cNvSpPr>
      </xdr:nvSpPr>
      <xdr:spPr>
        <a:xfrm>
          <a:off x="685800" y="771525"/>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4</xdr:col>
      <xdr:colOff>2133600</xdr:colOff>
      <xdr:row>2</xdr:row>
      <xdr:rowOff>19050</xdr:rowOff>
    </xdr:from>
    <xdr:to>
      <xdr:col>5</xdr:col>
      <xdr:colOff>676275</xdr:colOff>
      <xdr:row>2</xdr:row>
      <xdr:rowOff>19050</xdr:rowOff>
    </xdr:to>
    <xdr:sp>
      <xdr:nvSpPr>
        <xdr:cNvPr id="2" name="Straight Connector 27"/>
        <xdr:cNvSpPr>
          <a:spLocks/>
        </xdr:cNvSpPr>
      </xdr:nvSpPr>
      <xdr:spPr>
        <a:xfrm>
          <a:off x="5524500" y="542925"/>
          <a:ext cx="2028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4</xdr:col>
      <xdr:colOff>2695575</xdr:colOff>
      <xdr:row>100</xdr:row>
      <xdr:rowOff>38100</xdr:rowOff>
    </xdr:from>
    <xdr:to>
      <xdr:col>6</xdr:col>
      <xdr:colOff>123825</xdr:colOff>
      <xdr:row>104</xdr:row>
      <xdr:rowOff>142875</xdr:rowOff>
    </xdr:to>
    <xdr:sp>
      <xdr:nvSpPr>
        <xdr:cNvPr id="3" name="TextBox 1"/>
        <xdr:cNvSpPr txBox="1">
          <a:spLocks noChangeArrowheads="1"/>
        </xdr:cNvSpPr>
      </xdr:nvSpPr>
      <xdr:spPr>
        <a:xfrm>
          <a:off x="6086475" y="72809100"/>
          <a:ext cx="2790825" cy="1257300"/>
        </a:xfrm>
        <a:prstGeom prst="rect">
          <a:avLst/>
        </a:prstGeom>
        <a:noFill/>
        <a:ln w="9525" cmpd="sng">
          <a:noFill/>
        </a:ln>
      </xdr:spPr>
      <xdr:txBody>
        <a:bodyPr vertOverflow="clip" wrap="square" anchor="ctr"/>
        <a:p>
          <a:pPr algn="ctr">
            <a:defRPr/>
          </a:pPr>
          <a:r>
            <a:rPr lang="en-US" cap="none" sz="1300" b="1" i="0" u="none" baseline="0">
              <a:solidFill>
                <a:srgbClr val="000000"/>
              </a:solidFill>
              <a:latin typeface="Times New Roman"/>
              <a:ea typeface="Times New Roman"/>
              <a:cs typeface="Times New Roman"/>
            </a:rPr>
            <a:t>KT. HIỆU TRƯỞNG
</a:t>
          </a:r>
          <a:r>
            <a:rPr lang="en-US" cap="none" sz="1300" b="1" i="0" u="none" baseline="0">
              <a:solidFill>
                <a:srgbClr val="000000"/>
              </a:solidFill>
              <a:latin typeface="Times New Roman"/>
              <a:ea typeface="Times New Roman"/>
              <a:cs typeface="Times New Roman"/>
            </a:rPr>
            <a:t>PHÓ HIỆU TRƯỞNG</a:t>
          </a:r>
          <a:r>
            <a:rPr lang="en-US" cap="none" sz="1300" b="1" i="0" u="none" baseline="0">
              <a:solidFill>
                <a:srgbClr val="000000"/>
              </a:solidFill>
              <a:latin typeface="Cambria"/>
              <a:ea typeface="Cambria"/>
              <a:cs typeface="Cambria"/>
            </a:rPr>
            <a:t>
</a:t>
          </a:r>
          <a:r>
            <a:rPr lang="en-US" cap="none" sz="1300" b="1" i="0" u="none" baseline="0">
              <a:solidFill>
                <a:srgbClr val="000000"/>
              </a:solidFill>
              <a:latin typeface="Cambria"/>
              <a:ea typeface="Cambria"/>
              <a:cs typeface="Cambria"/>
            </a:rPr>
            <a:t>
</a:t>
          </a:r>
          <a:r>
            <a:rPr lang="en-US" cap="none" sz="1300" b="1" i="0" u="none" baseline="0">
              <a:solidFill>
                <a:srgbClr val="000000"/>
              </a:solidFill>
              <a:latin typeface="Cambria"/>
              <a:ea typeface="Cambria"/>
              <a:cs typeface="Cambria"/>
            </a:rPr>
            <a:t>
</a:t>
          </a:r>
          <a:r>
            <a:rPr lang="en-US" cap="none" sz="1300" b="1" i="0" u="none" baseline="0">
              <a:solidFill>
                <a:srgbClr val="000000"/>
              </a:solidFill>
              <a:latin typeface="Cambria"/>
              <a:ea typeface="Cambria"/>
              <a:cs typeface="Cambria"/>
            </a:rPr>
            <a:t>
</a:t>
          </a:r>
          <a:r>
            <a:rPr lang="en-US" cap="none" sz="1300" b="1" i="0" u="none" baseline="0">
              <a:solidFill>
                <a:srgbClr val="000000"/>
              </a:solidFill>
              <a:latin typeface="Times New Roman"/>
              <a:ea typeface="Times New Roman"/>
              <a:cs typeface="Times New Roman"/>
            </a:rPr>
            <a:t>ThS. Lê Văn Bền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28575</xdr:rowOff>
    </xdr:from>
    <xdr:to>
      <xdr:col>1</xdr:col>
      <xdr:colOff>1019175</xdr:colOff>
      <xdr:row>3</xdr:row>
      <xdr:rowOff>28575</xdr:rowOff>
    </xdr:to>
    <xdr:sp>
      <xdr:nvSpPr>
        <xdr:cNvPr id="1" name="Straight Connector 25"/>
        <xdr:cNvSpPr>
          <a:spLocks/>
        </xdr:cNvSpPr>
      </xdr:nvSpPr>
      <xdr:spPr>
        <a:xfrm>
          <a:off x="733425" y="800100"/>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4</xdr:col>
      <xdr:colOff>171450</xdr:colOff>
      <xdr:row>2</xdr:row>
      <xdr:rowOff>19050</xdr:rowOff>
    </xdr:from>
    <xdr:to>
      <xdr:col>4</xdr:col>
      <xdr:colOff>2828925</xdr:colOff>
      <xdr:row>2</xdr:row>
      <xdr:rowOff>19050</xdr:rowOff>
    </xdr:to>
    <xdr:sp>
      <xdr:nvSpPr>
        <xdr:cNvPr id="2" name="Straight Connector 27"/>
        <xdr:cNvSpPr>
          <a:spLocks/>
        </xdr:cNvSpPr>
      </xdr:nvSpPr>
      <xdr:spPr>
        <a:xfrm>
          <a:off x="4010025" y="57150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28575</xdr:rowOff>
    </xdr:from>
    <xdr:to>
      <xdr:col>1</xdr:col>
      <xdr:colOff>1019175</xdr:colOff>
      <xdr:row>3</xdr:row>
      <xdr:rowOff>28575</xdr:rowOff>
    </xdr:to>
    <xdr:sp>
      <xdr:nvSpPr>
        <xdr:cNvPr id="1" name="Straight Connector 25"/>
        <xdr:cNvSpPr>
          <a:spLocks/>
        </xdr:cNvSpPr>
      </xdr:nvSpPr>
      <xdr:spPr>
        <a:xfrm>
          <a:off x="809625" y="800100"/>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4</xdr:col>
      <xdr:colOff>1047750</xdr:colOff>
      <xdr:row>2</xdr:row>
      <xdr:rowOff>0</xdr:rowOff>
    </xdr:from>
    <xdr:to>
      <xdr:col>5</xdr:col>
      <xdr:colOff>1600200</xdr:colOff>
      <xdr:row>2</xdr:row>
      <xdr:rowOff>0</xdr:rowOff>
    </xdr:to>
    <xdr:sp>
      <xdr:nvSpPr>
        <xdr:cNvPr id="2" name="Straight Connector 27"/>
        <xdr:cNvSpPr>
          <a:spLocks/>
        </xdr:cNvSpPr>
      </xdr:nvSpPr>
      <xdr:spPr>
        <a:xfrm>
          <a:off x="5324475" y="552450"/>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28575</xdr:rowOff>
    </xdr:from>
    <xdr:to>
      <xdr:col>1</xdr:col>
      <xdr:colOff>1028700</xdr:colOff>
      <xdr:row>3</xdr:row>
      <xdr:rowOff>28575</xdr:rowOff>
    </xdr:to>
    <xdr:sp>
      <xdr:nvSpPr>
        <xdr:cNvPr id="1" name="Straight Connector 25"/>
        <xdr:cNvSpPr>
          <a:spLocks/>
        </xdr:cNvSpPr>
      </xdr:nvSpPr>
      <xdr:spPr>
        <a:xfrm>
          <a:off x="733425" y="800100"/>
          <a:ext cx="723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6</xdr:col>
      <xdr:colOff>1247775</xdr:colOff>
      <xdr:row>2</xdr:row>
      <xdr:rowOff>38100</xdr:rowOff>
    </xdr:from>
    <xdr:to>
      <xdr:col>8</xdr:col>
      <xdr:colOff>1009650</xdr:colOff>
      <xdr:row>2</xdr:row>
      <xdr:rowOff>38100</xdr:rowOff>
    </xdr:to>
    <xdr:sp>
      <xdr:nvSpPr>
        <xdr:cNvPr id="2" name="Straight Connector 27"/>
        <xdr:cNvSpPr>
          <a:spLocks/>
        </xdr:cNvSpPr>
      </xdr:nvSpPr>
      <xdr:spPr>
        <a:xfrm>
          <a:off x="8572500" y="5905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51"/>
  <sheetViews>
    <sheetView zoomScale="85" zoomScaleNormal="85" zoomScalePageLayoutView="0" workbookViewId="0" topLeftCell="A1">
      <selection activeCell="K13" sqref="K13"/>
    </sheetView>
  </sheetViews>
  <sheetFormatPr defaultColWidth="8.796875" defaultRowHeight="15"/>
  <cols>
    <col min="1" max="1" width="3.69921875" style="17" customWidth="1"/>
    <col min="2" max="2" width="15.3984375" style="4" customWidth="1"/>
    <col min="3" max="3" width="7.5" style="4" customWidth="1"/>
    <col min="4" max="4" width="22.8984375" style="4" customWidth="1"/>
    <col min="5" max="5" width="49.8984375" style="1" customWidth="1"/>
    <col min="6" max="6" width="24.5" style="4" customWidth="1"/>
    <col min="7" max="7" width="22.59765625" style="1" customWidth="1"/>
    <col min="8" max="8" width="5.69921875" style="1" customWidth="1"/>
    <col min="9" max="9" width="4.5" style="1" customWidth="1"/>
    <col min="10" max="16384" width="9" style="1" customWidth="1"/>
  </cols>
  <sheetData>
    <row r="1" spans="1:6" ht="24.75" customHeight="1">
      <c r="A1" s="126" t="s">
        <v>2</v>
      </c>
      <c r="B1" s="126"/>
      <c r="C1" s="126"/>
      <c r="E1" s="127" t="s">
        <v>5</v>
      </c>
      <c r="F1" s="127"/>
    </row>
    <row r="2" spans="1:6" ht="18.75">
      <c r="A2" s="127" t="s">
        <v>3</v>
      </c>
      <c r="B2" s="127"/>
      <c r="C2" s="127"/>
      <c r="E2" s="128" t="s">
        <v>6</v>
      </c>
      <c r="F2" s="128"/>
    </row>
    <row r="3" spans="1:3" ht="17.25" customHeight="1">
      <c r="A3" s="127" t="s">
        <v>4</v>
      </c>
      <c r="B3" s="127"/>
      <c r="C3" s="127"/>
    </row>
    <row r="4" spans="5:6" ht="15.75" customHeight="1">
      <c r="E4" s="120" t="s">
        <v>71</v>
      </c>
      <c r="F4" s="120"/>
    </row>
    <row r="5" spans="1:6" ht="32.25" customHeight="1">
      <c r="A5" s="121" t="s">
        <v>7</v>
      </c>
      <c r="B5" s="121"/>
      <c r="C5" s="121"/>
      <c r="D5" s="121"/>
      <c r="E5" s="121"/>
      <c r="F5" s="121"/>
    </row>
    <row r="6" spans="1:6" ht="21.75" customHeight="1">
      <c r="A6" s="121" t="s">
        <v>10</v>
      </c>
      <c r="B6" s="121"/>
      <c r="C6" s="121"/>
      <c r="D6" s="121"/>
      <c r="E6" s="121"/>
      <c r="F6" s="121"/>
    </row>
    <row r="7" ht="8.25" customHeight="1"/>
    <row r="8" spans="1:6" s="8" customFormat="1" ht="15.75">
      <c r="A8" s="10" t="s">
        <v>9</v>
      </c>
      <c r="B8" s="12" t="s">
        <v>8</v>
      </c>
      <c r="C8" s="13"/>
      <c r="D8" s="14" t="s">
        <v>0</v>
      </c>
      <c r="E8" s="15" t="s">
        <v>1</v>
      </c>
      <c r="F8" s="9" t="s">
        <v>57</v>
      </c>
    </row>
    <row r="9" spans="1:9" s="16" customFormat="1" ht="54" customHeight="1">
      <c r="A9" s="11">
        <v>1</v>
      </c>
      <c r="B9" s="20" t="s">
        <v>11</v>
      </c>
      <c r="C9" s="21" t="s">
        <v>12</v>
      </c>
      <c r="D9" s="20" t="s">
        <v>13</v>
      </c>
      <c r="E9" s="22" t="s">
        <v>58</v>
      </c>
      <c r="F9" s="23" t="s">
        <v>66</v>
      </c>
      <c r="G9" s="8"/>
      <c r="H9" s="8"/>
      <c r="I9" s="8"/>
    </row>
    <row r="10" spans="1:9" s="24" customFormat="1" ht="31.5">
      <c r="A10" s="11">
        <v>2</v>
      </c>
      <c r="B10" s="20" t="s">
        <v>41</v>
      </c>
      <c r="C10" s="21" t="s">
        <v>42</v>
      </c>
      <c r="D10" s="20" t="s">
        <v>81</v>
      </c>
      <c r="E10" s="22" t="s">
        <v>59</v>
      </c>
      <c r="F10" s="23" t="s">
        <v>66</v>
      </c>
      <c r="G10" s="8"/>
      <c r="H10" s="8"/>
      <c r="I10" s="8"/>
    </row>
    <row r="11" spans="1:9" s="16" customFormat="1" ht="56.25" customHeight="1">
      <c r="A11" s="11">
        <v>3</v>
      </c>
      <c r="B11" s="20" t="s">
        <v>43</v>
      </c>
      <c r="C11" s="21" t="s">
        <v>44</v>
      </c>
      <c r="D11" s="20" t="s">
        <v>82</v>
      </c>
      <c r="E11" s="22" t="s">
        <v>60</v>
      </c>
      <c r="F11" s="23" t="s">
        <v>61</v>
      </c>
      <c r="G11" s="8"/>
      <c r="H11" s="8"/>
      <c r="I11" s="8"/>
    </row>
    <row r="12" spans="1:9" s="16" customFormat="1" ht="31.5">
      <c r="A12" s="11">
        <v>4</v>
      </c>
      <c r="B12" s="20" t="s">
        <v>14</v>
      </c>
      <c r="C12" s="21" t="s">
        <v>26</v>
      </c>
      <c r="D12" s="20" t="s">
        <v>83</v>
      </c>
      <c r="E12" s="22" t="s">
        <v>62</v>
      </c>
      <c r="F12" s="23" t="s">
        <v>65</v>
      </c>
      <c r="G12" s="8"/>
      <c r="H12" s="8"/>
      <c r="I12" s="8"/>
    </row>
    <row r="13" spans="1:9" s="24" customFormat="1" ht="47.25">
      <c r="A13" s="11">
        <v>5</v>
      </c>
      <c r="B13" s="20" t="s">
        <v>32</v>
      </c>
      <c r="C13" s="21" t="s">
        <v>33</v>
      </c>
      <c r="D13" s="20" t="s">
        <v>34</v>
      </c>
      <c r="E13" s="22" t="s">
        <v>63</v>
      </c>
      <c r="F13" s="23" t="s">
        <v>64</v>
      </c>
      <c r="G13" s="8"/>
      <c r="H13" s="8"/>
      <c r="I13" s="8"/>
    </row>
    <row r="14" spans="1:9" s="16" customFormat="1" ht="54.75" customHeight="1">
      <c r="A14" s="11">
        <v>6</v>
      </c>
      <c r="B14" s="20" t="s">
        <v>17</v>
      </c>
      <c r="C14" s="21" t="s">
        <v>18</v>
      </c>
      <c r="D14" s="19" t="s">
        <v>19</v>
      </c>
      <c r="E14" s="19" t="s">
        <v>69</v>
      </c>
      <c r="F14" s="19" t="s">
        <v>70</v>
      </c>
      <c r="G14" s="8"/>
      <c r="H14" s="8"/>
      <c r="I14" s="8"/>
    </row>
    <row r="15" spans="1:9" s="16" customFormat="1" ht="31.5">
      <c r="A15" s="11">
        <v>7</v>
      </c>
      <c r="B15" s="20" t="s">
        <v>30</v>
      </c>
      <c r="C15" s="21" t="s">
        <v>31</v>
      </c>
      <c r="D15" s="19" t="s">
        <v>47</v>
      </c>
      <c r="E15" s="22" t="s">
        <v>49</v>
      </c>
      <c r="F15" s="19" t="s">
        <v>67</v>
      </c>
      <c r="G15" s="8"/>
      <c r="H15" s="8"/>
      <c r="I15" s="8"/>
    </row>
    <row r="16" spans="1:9" s="16" customFormat="1" ht="53.25" customHeight="1">
      <c r="A16" s="11">
        <v>8</v>
      </c>
      <c r="B16" s="20" t="s">
        <v>20</v>
      </c>
      <c r="C16" s="21" t="s">
        <v>21</v>
      </c>
      <c r="D16" s="19" t="s">
        <v>22</v>
      </c>
      <c r="E16" s="25" t="s">
        <v>52</v>
      </c>
      <c r="F16" s="19" t="s">
        <v>55</v>
      </c>
      <c r="G16" s="8"/>
      <c r="H16" s="8"/>
      <c r="I16" s="8"/>
    </row>
    <row r="17" spans="1:9" s="16" customFormat="1" ht="41.25" customHeight="1">
      <c r="A17" s="11">
        <v>9</v>
      </c>
      <c r="B17" s="20" t="s">
        <v>23</v>
      </c>
      <c r="C17" s="21" t="s">
        <v>24</v>
      </c>
      <c r="D17" s="19" t="s">
        <v>25</v>
      </c>
      <c r="E17" s="19" t="s">
        <v>53</v>
      </c>
      <c r="F17" s="19" t="s">
        <v>56</v>
      </c>
      <c r="G17" s="8"/>
      <c r="H17" s="8"/>
      <c r="I17" s="8"/>
    </row>
    <row r="18" spans="1:9" s="16" customFormat="1" ht="54" customHeight="1">
      <c r="A18" s="11">
        <v>10</v>
      </c>
      <c r="B18" s="20" t="s">
        <v>27</v>
      </c>
      <c r="C18" s="21" t="s">
        <v>28</v>
      </c>
      <c r="D18" s="19" t="s">
        <v>29</v>
      </c>
      <c r="E18" s="19" t="s">
        <v>54</v>
      </c>
      <c r="F18" s="19" t="s">
        <v>76</v>
      </c>
      <c r="G18" s="8"/>
      <c r="H18" s="8"/>
      <c r="I18" s="8"/>
    </row>
    <row r="19" spans="1:9" s="16" customFormat="1" ht="31.5">
      <c r="A19" s="11">
        <v>11</v>
      </c>
      <c r="B19" s="20" t="s">
        <v>35</v>
      </c>
      <c r="C19" s="21" t="s">
        <v>36</v>
      </c>
      <c r="D19" s="19" t="s">
        <v>37</v>
      </c>
      <c r="E19" s="19" t="s">
        <v>50</v>
      </c>
      <c r="F19" s="19" t="s">
        <v>72</v>
      </c>
      <c r="G19" s="8"/>
      <c r="H19" s="8"/>
      <c r="I19" s="8"/>
    </row>
    <row r="20" spans="1:9" s="16" customFormat="1" ht="31.5">
      <c r="A20" s="11">
        <v>12</v>
      </c>
      <c r="B20" s="20" t="s">
        <v>14</v>
      </c>
      <c r="C20" s="21" t="s">
        <v>15</v>
      </c>
      <c r="D20" s="19" t="s">
        <v>16</v>
      </c>
      <c r="E20" s="19" t="s">
        <v>48</v>
      </c>
      <c r="F20" s="19" t="s">
        <v>80</v>
      </c>
      <c r="G20" s="8"/>
      <c r="H20" s="8"/>
      <c r="I20" s="8"/>
    </row>
    <row r="21" spans="1:9" s="16" customFormat="1" ht="31.5">
      <c r="A21" s="11">
        <v>13</v>
      </c>
      <c r="B21" s="20" t="s">
        <v>38</v>
      </c>
      <c r="C21" s="21" t="s">
        <v>39</v>
      </c>
      <c r="D21" s="19" t="s">
        <v>40</v>
      </c>
      <c r="E21" s="19" t="s">
        <v>74</v>
      </c>
      <c r="F21" s="19" t="s">
        <v>75</v>
      </c>
      <c r="G21" s="8"/>
      <c r="H21" s="8"/>
      <c r="I21" s="8"/>
    </row>
    <row r="22" spans="1:9" s="16" customFormat="1" ht="47.25">
      <c r="A22" s="11">
        <v>14</v>
      </c>
      <c r="B22" s="20" t="s">
        <v>45</v>
      </c>
      <c r="C22" s="21" t="s">
        <v>46</v>
      </c>
      <c r="D22" s="19" t="s">
        <v>37</v>
      </c>
      <c r="E22" s="19" t="s">
        <v>51</v>
      </c>
      <c r="F22" s="19" t="s">
        <v>73</v>
      </c>
      <c r="G22" s="8"/>
      <c r="H22" s="8"/>
      <c r="I22" s="8"/>
    </row>
    <row r="23" spans="1:6" ht="52.5" customHeight="1">
      <c r="A23" s="124" t="s">
        <v>68</v>
      </c>
      <c r="B23" s="124"/>
      <c r="C23" s="124"/>
      <c r="D23" s="124"/>
      <c r="E23" s="124"/>
      <c r="F23" s="125"/>
    </row>
    <row r="24" spans="1:6" s="2" customFormat="1" ht="18.75">
      <c r="A24" s="18"/>
      <c r="B24" s="7"/>
      <c r="C24" s="7"/>
      <c r="D24" s="7"/>
      <c r="E24" s="123" t="s">
        <v>77</v>
      </c>
      <c r="F24" s="123"/>
    </row>
    <row r="25" spans="2:6" ht="16.5">
      <c r="B25" s="5"/>
      <c r="C25" s="5"/>
      <c r="D25" s="5"/>
      <c r="E25" s="119" t="s">
        <v>78</v>
      </c>
      <c r="F25" s="119"/>
    </row>
    <row r="26" spans="2:6" ht="16.5">
      <c r="B26" s="6"/>
      <c r="C26" s="6"/>
      <c r="D26" s="6"/>
      <c r="E26" s="126" t="s">
        <v>79</v>
      </c>
      <c r="F26" s="126"/>
    </row>
    <row r="27" spans="2:6" ht="16.5">
      <c r="B27" s="6"/>
      <c r="C27" s="6"/>
      <c r="D27" s="6"/>
      <c r="E27" s="127" t="s">
        <v>70</v>
      </c>
      <c r="F27" s="127"/>
    </row>
    <row r="28" spans="2:6" ht="16.5">
      <c r="B28" s="6"/>
      <c r="C28" s="6"/>
      <c r="D28" s="6"/>
      <c r="E28" s="3"/>
      <c r="F28" s="6"/>
    </row>
    <row r="29" spans="2:6" ht="16.5">
      <c r="B29" s="6"/>
      <c r="C29" s="6"/>
      <c r="D29" s="6"/>
      <c r="E29" s="3"/>
      <c r="F29" s="6"/>
    </row>
    <row r="30" spans="2:6" ht="16.5">
      <c r="B30" s="6"/>
      <c r="C30" s="6"/>
      <c r="D30" s="6"/>
      <c r="E30" s="3"/>
      <c r="F30" s="6"/>
    </row>
    <row r="31" spans="2:6" ht="16.5">
      <c r="B31" s="6"/>
      <c r="C31" s="6"/>
      <c r="D31" s="6"/>
      <c r="E31" s="3"/>
      <c r="F31" s="6"/>
    </row>
    <row r="32" spans="2:6" ht="16.5">
      <c r="B32" s="6"/>
      <c r="C32" s="6"/>
      <c r="D32" s="6"/>
      <c r="E32" s="3"/>
      <c r="F32" s="6"/>
    </row>
    <row r="33" spans="2:6" ht="16.5">
      <c r="B33" s="6"/>
      <c r="C33" s="6"/>
      <c r="D33" s="6"/>
      <c r="E33" s="3"/>
      <c r="F33" s="6"/>
    </row>
    <row r="34" spans="2:6" ht="16.5">
      <c r="B34" s="6"/>
      <c r="C34" s="6"/>
      <c r="D34" s="6"/>
      <c r="E34" s="3"/>
      <c r="F34" s="6"/>
    </row>
    <row r="35" spans="2:6" ht="16.5">
      <c r="B35" s="6"/>
      <c r="C35" s="6"/>
      <c r="D35" s="6"/>
      <c r="E35" s="3"/>
      <c r="F35" s="6"/>
    </row>
    <row r="36" spans="2:6" ht="16.5">
      <c r="B36" s="6"/>
      <c r="C36" s="6"/>
      <c r="D36" s="6"/>
      <c r="E36" s="3"/>
      <c r="F36" s="6"/>
    </row>
    <row r="50" spans="5:6" ht="15">
      <c r="E50" s="122"/>
      <c r="F50" s="122"/>
    </row>
    <row r="51" spans="5:6" ht="15">
      <c r="E51" s="122"/>
      <c r="F51" s="122"/>
    </row>
  </sheetData>
  <sheetProtection/>
  <mergeCells count="14">
    <mergeCell ref="A1:C1"/>
    <mergeCell ref="A2:C2"/>
    <mergeCell ref="A3:C3"/>
    <mergeCell ref="E1:F1"/>
    <mergeCell ref="E2:F2"/>
    <mergeCell ref="E25:F25"/>
    <mergeCell ref="E4:F4"/>
    <mergeCell ref="A5:F5"/>
    <mergeCell ref="A6:F6"/>
    <mergeCell ref="E50:F51"/>
    <mergeCell ref="E24:F24"/>
    <mergeCell ref="A23:F23"/>
    <mergeCell ref="E26:F26"/>
    <mergeCell ref="E27:F27"/>
  </mergeCells>
  <printOptions/>
  <pageMargins left="0.32" right="0.17" top="0.34" bottom="0.47" header="0.2" footer="0.24"/>
  <pageSetup horizontalDpi="600" verticalDpi="600" orientation="landscape" paperSize="9" r:id="rId2"/>
  <headerFooter alignWithMargins="0">
    <oddFooter>&amp;CPage &amp;P&amp;RB65 (BVĐK)</oddFooter>
  </headerFooter>
  <drawing r:id="rId1"/>
</worksheet>
</file>

<file path=xl/worksheets/sheet2.xml><?xml version="1.0" encoding="utf-8"?>
<worksheet xmlns="http://schemas.openxmlformats.org/spreadsheetml/2006/main" xmlns:r="http://schemas.openxmlformats.org/officeDocument/2006/relationships">
  <dimension ref="A1:F105"/>
  <sheetViews>
    <sheetView tabSelected="1" zoomScalePageLayoutView="0" workbookViewId="0" topLeftCell="A1">
      <selection activeCell="G98" sqref="G98"/>
    </sheetView>
  </sheetViews>
  <sheetFormatPr defaultColWidth="8.796875" defaultRowHeight="15"/>
  <cols>
    <col min="1" max="1" width="4.59765625" style="17" customWidth="1"/>
    <col min="2" max="2" width="16.3984375" style="5" customWidth="1"/>
    <col min="3" max="3" width="8.19921875" style="5" customWidth="1"/>
    <col min="4" max="4" width="11.09765625" style="1" bestFit="1" customWidth="1"/>
    <col min="5" max="5" width="39" style="32" customWidth="1"/>
    <col min="6" max="6" width="9.19921875" style="1" customWidth="1"/>
    <col min="7" max="16384" width="9" style="1" customWidth="1"/>
  </cols>
  <sheetData>
    <row r="1" spans="1:6" ht="24.75" customHeight="1">
      <c r="A1" s="34" t="s">
        <v>2</v>
      </c>
      <c r="B1" s="34"/>
      <c r="C1" s="34"/>
      <c r="D1" s="127" t="s">
        <v>5</v>
      </c>
      <c r="E1" s="127"/>
      <c r="F1" s="127"/>
    </row>
    <row r="2" spans="1:6" ht="18.75">
      <c r="A2" s="30" t="s">
        <v>86</v>
      </c>
      <c r="B2" s="30"/>
      <c r="C2" s="30"/>
      <c r="D2" s="128" t="s">
        <v>6</v>
      </c>
      <c r="E2" s="128"/>
      <c r="F2" s="128"/>
    </row>
    <row r="3" spans="1:4" ht="17.25" customHeight="1">
      <c r="A3" s="30" t="s">
        <v>87</v>
      </c>
      <c r="B3" s="30"/>
      <c r="C3" s="30"/>
      <c r="D3" s="33"/>
    </row>
    <row r="4" spans="4:6" ht="15.75" customHeight="1">
      <c r="D4" s="120" t="s">
        <v>371</v>
      </c>
      <c r="E4" s="120"/>
      <c r="F4" s="120"/>
    </row>
    <row r="5" spans="1:6" ht="30.75" customHeight="1">
      <c r="A5" s="128" t="s">
        <v>93</v>
      </c>
      <c r="B5" s="128"/>
      <c r="C5" s="128"/>
      <c r="D5" s="128"/>
      <c r="E5" s="128"/>
      <c r="F5" s="128"/>
    </row>
    <row r="6" spans="1:6" ht="23.25" customHeight="1">
      <c r="A6" s="131" t="s">
        <v>130</v>
      </c>
      <c r="B6" s="131"/>
      <c r="C6" s="131"/>
      <c r="D6" s="131"/>
      <c r="E6" s="131"/>
      <c r="F6" s="131"/>
    </row>
    <row r="7" spans="2:5" ht="18.75" customHeight="1">
      <c r="B7" s="38"/>
      <c r="C7" s="38"/>
      <c r="D7" s="39"/>
      <c r="E7" s="39"/>
    </row>
    <row r="8" spans="1:6" s="8" customFormat="1" ht="27" customHeight="1">
      <c r="A8" s="40" t="s">
        <v>90</v>
      </c>
      <c r="B8" s="116" t="s">
        <v>8</v>
      </c>
      <c r="C8" s="117"/>
      <c r="D8" s="44" t="s">
        <v>89</v>
      </c>
      <c r="E8" s="44" t="s">
        <v>85</v>
      </c>
      <c r="F8" s="44" t="s">
        <v>94</v>
      </c>
    </row>
    <row r="9" spans="1:6" s="16" customFormat="1" ht="100.5" customHeight="1">
      <c r="A9" s="75">
        <v>1</v>
      </c>
      <c r="B9" s="43" t="s">
        <v>356</v>
      </c>
      <c r="C9" s="52" t="s">
        <v>357</v>
      </c>
      <c r="D9" s="55">
        <v>1989</v>
      </c>
      <c r="E9" s="45" t="s">
        <v>367</v>
      </c>
      <c r="F9" s="29"/>
    </row>
    <row r="10" spans="1:6" s="16" customFormat="1" ht="65.25" customHeight="1">
      <c r="A10" s="75">
        <v>2</v>
      </c>
      <c r="B10" s="43" t="s">
        <v>182</v>
      </c>
      <c r="C10" s="52" t="s">
        <v>183</v>
      </c>
      <c r="D10" s="55">
        <v>1981</v>
      </c>
      <c r="E10" s="45" t="s">
        <v>184</v>
      </c>
      <c r="F10" s="35"/>
    </row>
    <row r="11" spans="1:6" s="16" customFormat="1" ht="64.5" customHeight="1">
      <c r="A11" s="75">
        <v>3</v>
      </c>
      <c r="B11" s="43" t="s">
        <v>218</v>
      </c>
      <c r="C11" s="52" t="s">
        <v>183</v>
      </c>
      <c r="D11" s="55">
        <v>1985</v>
      </c>
      <c r="E11" s="45" t="s">
        <v>219</v>
      </c>
      <c r="F11" s="29"/>
    </row>
    <row r="12" spans="1:6" s="16" customFormat="1" ht="59.25" customHeight="1">
      <c r="A12" s="75">
        <v>4</v>
      </c>
      <c r="B12" s="43" t="s">
        <v>151</v>
      </c>
      <c r="C12" s="52" t="s">
        <v>152</v>
      </c>
      <c r="D12" s="55">
        <v>1985</v>
      </c>
      <c r="E12" s="45" t="s">
        <v>153</v>
      </c>
      <c r="F12" s="29"/>
    </row>
    <row r="13" spans="1:6" s="24" customFormat="1" ht="57.75" customHeight="1">
      <c r="A13" s="75">
        <v>5</v>
      </c>
      <c r="B13" s="43" t="s">
        <v>239</v>
      </c>
      <c r="C13" s="52" t="s">
        <v>240</v>
      </c>
      <c r="D13" s="55">
        <v>1988</v>
      </c>
      <c r="E13" s="45" t="s">
        <v>241</v>
      </c>
      <c r="F13" s="29"/>
    </row>
    <row r="14" spans="1:6" s="16" customFormat="1" ht="54.75" customHeight="1">
      <c r="A14" s="75">
        <v>6</v>
      </c>
      <c r="B14" s="43" t="s">
        <v>226</v>
      </c>
      <c r="C14" s="52" t="s">
        <v>227</v>
      </c>
      <c r="D14" s="55">
        <v>1979</v>
      </c>
      <c r="E14" s="45" t="s">
        <v>363</v>
      </c>
      <c r="F14" s="80"/>
    </row>
    <row r="15" spans="1:6" s="16" customFormat="1" ht="59.25" customHeight="1">
      <c r="A15" s="75">
        <v>7</v>
      </c>
      <c r="B15" s="43" t="s">
        <v>223</v>
      </c>
      <c r="C15" s="52" t="s">
        <v>339</v>
      </c>
      <c r="D15" s="55">
        <v>1961</v>
      </c>
      <c r="E15" s="45" t="s">
        <v>340</v>
      </c>
      <c r="F15" s="80"/>
    </row>
    <row r="16" spans="1:6" s="16" customFormat="1" ht="43.5" customHeight="1">
      <c r="A16" s="75">
        <v>8</v>
      </c>
      <c r="B16" s="43" t="s">
        <v>315</v>
      </c>
      <c r="C16" s="52" t="s">
        <v>316</v>
      </c>
      <c r="D16" s="55">
        <v>1983</v>
      </c>
      <c r="E16" s="45" t="s">
        <v>364</v>
      </c>
      <c r="F16" s="35"/>
    </row>
    <row r="17" spans="1:6" s="16" customFormat="1" ht="61.5" customHeight="1">
      <c r="A17" s="75">
        <v>9</v>
      </c>
      <c r="B17" s="43" t="s">
        <v>348</v>
      </c>
      <c r="C17" s="52" t="s">
        <v>316</v>
      </c>
      <c r="D17" s="55">
        <v>1979</v>
      </c>
      <c r="E17" s="45" t="s">
        <v>358</v>
      </c>
      <c r="F17" s="29"/>
    </row>
    <row r="18" spans="1:6" s="16" customFormat="1" ht="63" customHeight="1">
      <c r="A18" s="75">
        <v>10</v>
      </c>
      <c r="B18" s="43" t="s">
        <v>204</v>
      </c>
      <c r="C18" s="52" t="s">
        <v>205</v>
      </c>
      <c r="D18" s="55">
        <v>1979</v>
      </c>
      <c r="E18" s="45" t="s">
        <v>206</v>
      </c>
      <c r="F18" s="29"/>
    </row>
    <row r="19" spans="1:6" s="16" customFormat="1" ht="65.25" customHeight="1">
      <c r="A19" s="75">
        <v>11</v>
      </c>
      <c r="B19" s="43" t="s">
        <v>292</v>
      </c>
      <c r="C19" s="52" t="s">
        <v>293</v>
      </c>
      <c r="D19" s="55">
        <v>1981</v>
      </c>
      <c r="E19" s="45" t="s">
        <v>294</v>
      </c>
      <c r="F19" s="29"/>
    </row>
    <row r="20" spans="1:6" s="16" customFormat="1" ht="51.75" customHeight="1">
      <c r="A20" s="75">
        <v>12</v>
      </c>
      <c r="B20" s="43" t="s">
        <v>199</v>
      </c>
      <c r="C20" s="52" t="s">
        <v>200</v>
      </c>
      <c r="D20" s="55">
        <v>1969</v>
      </c>
      <c r="E20" s="45" t="s">
        <v>359</v>
      </c>
      <c r="F20" s="35"/>
    </row>
    <row r="21" spans="1:6" s="16" customFormat="1" ht="63" customHeight="1">
      <c r="A21" s="75">
        <v>13</v>
      </c>
      <c r="B21" s="43" t="s">
        <v>207</v>
      </c>
      <c r="C21" s="52" t="s">
        <v>208</v>
      </c>
      <c r="D21" s="55">
        <v>1976</v>
      </c>
      <c r="E21" s="45" t="s">
        <v>360</v>
      </c>
      <c r="F21" s="29"/>
    </row>
    <row r="22" spans="1:6" s="16" customFormat="1" ht="40.5" customHeight="1">
      <c r="A22" s="75">
        <v>14</v>
      </c>
      <c r="B22" s="43" t="s">
        <v>250</v>
      </c>
      <c r="C22" s="52" t="s">
        <v>251</v>
      </c>
      <c r="D22" s="55">
        <v>1979</v>
      </c>
      <c r="E22" s="45" t="s">
        <v>252</v>
      </c>
      <c r="F22" s="29"/>
    </row>
    <row r="23" spans="1:6" ht="62.25" customHeight="1">
      <c r="A23" s="75">
        <v>15</v>
      </c>
      <c r="B23" s="43" t="s">
        <v>346</v>
      </c>
      <c r="C23" s="52" t="s">
        <v>251</v>
      </c>
      <c r="D23" s="55">
        <v>1985</v>
      </c>
      <c r="E23" s="45" t="s">
        <v>347</v>
      </c>
      <c r="F23" s="29"/>
    </row>
    <row r="24" spans="1:6" s="2" customFormat="1" ht="58.5" customHeight="1">
      <c r="A24" s="75">
        <v>16</v>
      </c>
      <c r="B24" s="43" t="s">
        <v>351</v>
      </c>
      <c r="C24" s="52" t="s">
        <v>105</v>
      </c>
      <c r="D24" s="55">
        <v>1976</v>
      </c>
      <c r="E24" s="45" t="s">
        <v>352</v>
      </c>
      <c r="F24" s="29"/>
    </row>
    <row r="25" spans="1:6" ht="63.75" customHeight="1">
      <c r="A25" s="75">
        <v>17</v>
      </c>
      <c r="B25" s="43" t="s">
        <v>242</v>
      </c>
      <c r="C25" s="52" t="s">
        <v>106</v>
      </c>
      <c r="D25" s="55">
        <v>1987</v>
      </c>
      <c r="E25" s="45" t="s">
        <v>243</v>
      </c>
      <c r="F25" s="29"/>
    </row>
    <row r="26" spans="1:6" ht="45.75" customHeight="1">
      <c r="A26" s="75">
        <v>18</v>
      </c>
      <c r="B26" s="43" t="s">
        <v>173</v>
      </c>
      <c r="C26" s="52" t="s">
        <v>174</v>
      </c>
      <c r="D26" s="55">
        <v>1985</v>
      </c>
      <c r="E26" s="45" t="s">
        <v>175</v>
      </c>
      <c r="F26" s="29"/>
    </row>
    <row r="27" spans="1:6" ht="62.25" customHeight="1">
      <c r="A27" s="75">
        <v>19</v>
      </c>
      <c r="B27" s="43" t="s">
        <v>201</v>
      </c>
      <c r="C27" s="52" t="s">
        <v>174</v>
      </c>
      <c r="D27" s="55">
        <v>1977</v>
      </c>
      <c r="E27" s="45" t="s">
        <v>368</v>
      </c>
      <c r="F27" s="35"/>
    </row>
    <row r="28" spans="1:6" ht="69" customHeight="1">
      <c r="A28" s="75">
        <v>20</v>
      </c>
      <c r="B28" s="43" t="s">
        <v>202</v>
      </c>
      <c r="C28" s="52" t="s">
        <v>248</v>
      </c>
      <c r="D28" s="55">
        <v>1981</v>
      </c>
      <c r="E28" s="45" t="s">
        <v>249</v>
      </c>
      <c r="F28" s="35"/>
    </row>
    <row r="29" spans="1:6" ht="60" customHeight="1">
      <c r="A29" s="75">
        <v>21</v>
      </c>
      <c r="B29" s="43" t="s">
        <v>145</v>
      </c>
      <c r="C29" s="52" t="s">
        <v>146</v>
      </c>
      <c r="D29" s="55">
        <v>1977</v>
      </c>
      <c r="E29" s="45" t="s">
        <v>147</v>
      </c>
      <c r="F29" s="29"/>
    </row>
    <row r="30" spans="1:6" ht="63" customHeight="1">
      <c r="A30" s="75">
        <v>22</v>
      </c>
      <c r="B30" s="43" t="s">
        <v>271</v>
      </c>
      <c r="C30" s="52" t="s">
        <v>146</v>
      </c>
      <c r="D30" s="55">
        <v>1985</v>
      </c>
      <c r="E30" s="45" t="s">
        <v>369</v>
      </c>
      <c r="F30" s="29"/>
    </row>
    <row r="31" spans="1:6" ht="48.75" customHeight="1">
      <c r="A31" s="75">
        <v>23</v>
      </c>
      <c r="B31" s="43" t="s">
        <v>298</v>
      </c>
      <c r="C31" s="52" t="s">
        <v>146</v>
      </c>
      <c r="D31" s="55">
        <v>1967</v>
      </c>
      <c r="E31" s="45" t="s">
        <v>299</v>
      </c>
      <c r="F31" s="29"/>
    </row>
    <row r="32" spans="1:6" ht="43.5" customHeight="1">
      <c r="A32" s="75">
        <v>24</v>
      </c>
      <c r="B32" s="43" t="s">
        <v>310</v>
      </c>
      <c r="C32" s="52" t="s">
        <v>146</v>
      </c>
      <c r="D32" s="55">
        <v>1984</v>
      </c>
      <c r="E32" s="45" t="s">
        <v>311</v>
      </c>
      <c r="F32" s="29"/>
    </row>
    <row r="33" spans="1:6" ht="48" customHeight="1">
      <c r="A33" s="75">
        <v>25</v>
      </c>
      <c r="B33" s="43" t="s">
        <v>157</v>
      </c>
      <c r="C33" s="52" t="s">
        <v>158</v>
      </c>
      <c r="D33" s="55">
        <v>1977</v>
      </c>
      <c r="E33" s="45" t="s">
        <v>159</v>
      </c>
      <c r="F33" s="35"/>
    </row>
    <row r="34" spans="1:6" ht="73.5" customHeight="1">
      <c r="A34" s="75">
        <v>26</v>
      </c>
      <c r="B34" s="43" t="s">
        <v>286</v>
      </c>
      <c r="C34" s="52" t="s">
        <v>158</v>
      </c>
      <c r="D34" s="55">
        <v>1988</v>
      </c>
      <c r="E34" s="45" t="s">
        <v>361</v>
      </c>
      <c r="F34" s="29"/>
    </row>
    <row r="35" spans="1:6" ht="61.5" customHeight="1">
      <c r="A35" s="75">
        <v>27</v>
      </c>
      <c r="B35" s="43" t="s">
        <v>202</v>
      </c>
      <c r="C35" s="52" t="s">
        <v>203</v>
      </c>
      <c r="D35" s="55">
        <v>1964</v>
      </c>
      <c r="E35" s="45" t="s">
        <v>362</v>
      </c>
      <c r="F35" s="29"/>
    </row>
    <row r="36" spans="1:6" ht="59.25" customHeight="1">
      <c r="A36" s="75">
        <v>28</v>
      </c>
      <c r="B36" s="43" t="s">
        <v>209</v>
      </c>
      <c r="C36" s="52" t="s">
        <v>210</v>
      </c>
      <c r="D36" s="55">
        <v>1973</v>
      </c>
      <c r="E36" s="26" t="s">
        <v>211</v>
      </c>
      <c r="F36" s="35"/>
    </row>
    <row r="37" spans="1:6" ht="56.25" customHeight="1">
      <c r="A37" s="75">
        <v>29</v>
      </c>
      <c r="B37" s="43" t="s">
        <v>209</v>
      </c>
      <c r="C37" s="52" t="s">
        <v>210</v>
      </c>
      <c r="D37" s="55">
        <v>1976</v>
      </c>
      <c r="E37" s="45" t="s">
        <v>236</v>
      </c>
      <c r="F37" s="29"/>
    </row>
    <row r="38" spans="1:6" ht="56.25" customHeight="1">
      <c r="A38" s="75">
        <v>30</v>
      </c>
      <c r="B38" s="43" t="s">
        <v>237</v>
      </c>
      <c r="C38" s="52" t="s">
        <v>210</v>
      </c>
      <c r="D38" s="55">
        <v>1971</v>
      </c>
      <c r="E38" s="45" t="s">
        <v>238</v>
      </c>
      <c r="F38" s="29"/>
    </row>
    <row r="39" spans="1:6" ht="53.25" customHeight="1">
      <c r="A39" s="75">
        <v>31</v>
      </c>
      <c r="B39" s="43" t="s">
        <v>270</v>
      </c>
      <c r="C39" s="52" t="s">
        <v>210</v>
      </c>
      <c r="D39" s="55">
        <v>1967</v>
      </c>
      <c r="E39" s="118" t="s">
        <v>366</v>
      </c>
      <c r="F39" s="29"/>
    </row>
    <row r="40" spans="1:6" ht="65.25" customHeight="1">
      <c r="A40" s="75">
        <v>32</v>
      </c>
      <c r="B40" s="43" t="s">
        <v>290</v>
      </c>
      <c r="C40" s="52" t="s">
        <v>210</v>
      </c>
      <c r="D40" s="55">
        <v>1980</v>
      </c>
      <c r="E40" s="45" t="s">
        <v>291</v>
      </c>
      <c r="F40" s="29"/>
    </row>
    <row r="41" spans="1:6" ht="63" customHeight="1">
      <c r="A41" s="75">
        <v>33</v>
      </c>
      <c r="B41" s="43" t="s">
        <v>290</v>
      </c>
      <c r="C41" s="52" t="s">
        <v>210</v>
      </c>
      <c r="D41" s="55">
        <v>1970</v>
      </c>
      <c r="E41" s="45" t="s">
        <v>303</v>
      </c>
      <c r="F41" s="29"/>
    </row>
    <row r="42" spans="1:6" ht="50.25" customHeight="1">
      <c r="A42" s="75">
        <v>34</v>
      </c>
      <c r="B42" s="43" t="s">
        <v>163</v>
      </c>
      <c r="C42" s="52" t="s">
        <v>228</v>
      </c>
      <c r="D42" s="55">
        <v>1970</v>
      </c>
      <c r="E42" s="45" t="s">
        <v>229</v>
      </c>
      <c r="F42" s="29"/>
    </row>
    <row r="43" spans="1:6" ht="48.75" customHeight="1">
      <c r="A43" s="75">
        <v>35</v>
      </c>
      <c r="B43" s="43" t="s">
        <v>212</v>
      </c>
      <c r="C43" s="52" t="s">
        <v>213</v>
      </c>
      <c r="D43" s="55">
        <v>1984</v>
      </c>
      <c r="E43" s="45" t="s">
        <v>214</v>
      </c>
      <c r="F43" s="29"/>
    </row>
    <row r="44" spans="1:6" ht="79.5" customHeight="1">
      <c r="A44" s="75">
        <v>36</v>
      </c>
      <c r="B44" s="43" t="s">
        <v>312</v>
      </c>
      <c r="C44" s="52" t="s">
        <v>313</v>
      </c>
      <c r="D44" s="55">
        <v>1988</v>
      </c>
      <c r="E44" s="45" t="s">
        <v>314</v>
      </c>
      <c r="F44" s="29"/>
    </row>
    <row r="45" spans="1:6" ht="60.75" customHeight="1">
      <c r="A45" s="75">
        <v>37</v>
      </c>
      <c r="B45" s="43" t="s">
        <v>262</v>
      </c>
      <c r="C45" s="52" t="s">
        <v>263</v>
      </c>
      <c r="D45" s="55">
        <v>1977</v>
      </c>
      <c r="E45" s="45" t="s">
        <v>264</v>
      </c>
      <c r="F45" s="29"/>
    </row>
    <row r="46" spans="1:6" ht="57.75" customHeight="1">
      <c r="A46" s="75">
        <v>38</v>
      </c>
      <c r="B46" s="43" t="s">
        <v>171</v>
      </c>
      <c r="C46" s="52" t="s">
        <v>172</v>
      </c>
      <c r="D46" s="55">
        <v>1980</v>
      </c>
      <c r="E46" s="45" t="s">
        <v>365</v>
      </c>
      <c r="F46" s="29"/>
    </row>
    <row r="47" spans="1:6" ht="78.75" customHeight="1">
      <c r="A47" s="75">
        <v>39</v>
      </c>
      <c r="B47" s="43" t="s">
        <v>335</v>
      </c>
      <c r="C47" s="52" t="s">
        <v>172</v>
      </c>
      <c r="D47" s="55">
        <v>1981</v>
      </c>
      <c r="E47" s="45" t="s">
        <v>336</v>
      </c>
      <c r="F47" s="29"/>
    </row>
    <row r="48" spans="1:6" ht="64.5" customHeight="1">
      <c r="A48" s="75">
        <v>40</v>
      </c>
      <c r="B48" s="43" t="s">
        <v>215</v>
      </c>
      <c r="C48" s="52" t="s">
        <v>265</v>
      </c>
      <c r="D48" s="55">
        <v>1981</v>
      </c>
      <c r="E48" s="45" t="s">
        <v>266</v>
      </c>
      <c r="F48" s="29"/>
    </row>
    <row r="49" spans="1:6" ht="62.25" customHeight="1">
      <c r="A49" s="75">
        <v>41</v>
      </c>
      <c r="B49" s="43" t="s">
        <v>343</v>
      </c>
      <c r="C49" s="52" t="s">
        <v>344</v>
      </c>
      <c r="D49" s="55">
        <v>1979</v>
      </c>
      <c r="E49" s="85" t="s">
        <v>345</v>
      </c>
      <c r="F49" s="35"/>
    </row>
    <row r="50" spans="1:6" ht="60" customHeight="1">
      <c r="A50" s="75">
        <v>42</v>
      </c>
      <c r="B50" s="43" t="s">
        <v>233</v>
      </c>
      <c r="C50" s="52" t="s">
        <v>234</v>
      </c>
      <c r="D50" s="55">
        <v>1967</v>
      </c>
      <c r="E50" s="45" t="s">
        <v>235</v>
      </c>
      <c r="F50" s="29"/>
    </row>
    <row r="51" spans="1:6" ht="66" customHeight="1">
      <c r="A51" s="75">
        <v>43</v>
      </c>
      <c r="B51" s="43" t="s">
        <v>267</v>
      </c>
      <c r="C51" s="52" t="s">
        <v>268</v>
      </c>
      <c r="D51" s="55">
        <v>1979</v>
      </c>
      <c r="E51" s="45" t="s">
        <v>269</v>
      </c>
      <c r="F51" s="29"/>
    </row>
    <row r="52" spans="1:6" ht="61.5" customHeight="1">
      <c r="A52" s="75">
        <v>44</v>
      </c>
      <c r="B52" s="43" t="s">
        <v>209</v>
      </c>
      <c r="C52" s="52" t="s">
        <v>268</v>
      </c>
      <c r="D52" s="55">
        <v>1974</v>
      </c>
      <c r="E52" s="45" t="s">
        <v>287</v>
      </c>
      <c r="F52" s="35"/>
    </row>
    <row r="53" spans="1:6" ht="47.25" customHeight="1">
      <c r="A53" s="75">
        <v>45</v>
      </c>
      <c r="B53" s="43" t="s">
        <v>304</v>
      </c>
      <c r="C53" s="52" t="s">
        <v>305</v>
      </c>
      <c r="D53" s="55">
        <v>1984</v>
      </c>
      <c r="E53" s="45" t="s">
        <v>306</v>
      </c>
      <c r="F53" s="35"/>
    </row>
    <row r="54" spans="1:6" ht="46.5" customHeight="1">
      <c r="A54" s="75">
        <v>46</v>
      </c>
      <c r="B54" s="43" t="s">
        <v>168</v>
      </c>
      <c r="C54" s="52" t="s">
        <v>323</v>
      </c>
      <c r="D54" s="55">
        <v>1984</v>
      </c>
      <c r="E54" s="45" t="s">
        <v>324</v>
      </c>
      <c r="F54" s="35"/>
    </row>
    <row r="55" spans="1:6" ht="60" customHeight="1">
      <c r="A55" s="75">
        <v>47</v>
      </c>
      <c r="B55" s="43" t="s">
        <v>223</v>
      </c>
      <c r="C55" s="52" t="s">
        <v>224</v>
      </c>
      <c r="D55" s="55">
        <v>1971</v>
      </c>
      <c r="E55" s="45" t="s">
        <v>225</v>
      </c>
      <c r="F55" s="29"/>
    </row>
    <row r="56" spans="1:6" ht="45" customHeight="1">
      <c r="A56" s="75">
        <v>48</v>
      </c>
      <c r="B56" s="43" t="s">
        <v>154</v>
      </c>
      <c r="C56" s="52" t="s">
        <v>155</v>
      </c>
      <c r="D56" s="55">
        <v>1981</v>
      </c>
      <c r="E56" s="45" t="s">
        <v>156</v>
      </c>
      <c r="F56" s="35"/>
    </row>
    <row r="57" spans="1:6" ht="50.25" customHeight="1">
      <c r="A57" s="75">
        <v>49</v>
      </c>
      <c r="B57" s="43" t="s">
        <v>300</v>
      </c>
      <c r="C57" s="52" t="s">
        <v>301</v>
      </c>
      <c r="D57" s="55">
        <v>1984</v>
      </c>
      <c r="E57" s="45" t="s">
        <v>302</v>
      </c>
      <c r="F57" s="29"/>
    </row>
    <row r="58" spans="1:6" ht="60" customHeight="1">
      <c r="A58" s="75">
        <v>50</v>
      </c>
      <c r="B58" s="43" t="s">
        <v>327</v>
      </c>
      <c r="C58" s="52" t="s">
        <v>328</v>
      </c>
      <c r="D58" s="55">
        <v>1980</v>
      </c>
      <c r="E58" s="45" t="s">
        <v>329</v>
      </c>
      <c r="F58" s="35"/>
    </row>
    <row r="59" spans="1:6" ht="61.5" customHeight="1">
      <c r="A59" s="75">
        <v>51</v>
      </c>
      <c r="B59" s="43" t="s">
        <v>160</v>
      </c>
      <c r="C59" s="52" t="s">
        <v>161</v>
      </c>
      <c r="D59" s="55">
        <v>1975</v>
      </c>
      <c r="E59" s="45" t="s">
        <v>162</v>
      </c>
      <c r="F59" s="29"/>
    </row>
    <row r="60" spans="1:6" ht="59.25" customHeight="1">
      <c r="A60" s="75">
        <v>52</v>
      </c>
      <c r="B60" s="43" t="s">
        <v>163</v>
      </c>
      <c r="C60" s="52" t="s">
        <v>164</v>
      </c>
      <c r="D60" s="55">
        <v>1964</v>
      </c>
      <c r="E60" s="45" t="s">
        <v>165</v>
      </c>
      <c r="F60" s="35"/>
    </row>
    <row r="61" spans="1:6" ht="57.75" customHeight="1">
      <c r="A61" s="75">
        <v>53</v>
      </c>
      <c r="B61" s="43" t="s">
        <v>295</v>
      </c>
      <c r="C61" s="52" t="s">
        <v>296</v>
      </c>
      <c r="D61" s="55">
        <v>1985</v>
      </c>
      <c r="E61" s="45" t="s">
        <v>297</v>
      </c>
      <c r="F61" s="29"/>
    </row>
    <row r="62" spans="1:6" ht="65.25" customHeight="1">
      <c r="A62" s="75">
        <v>54</v>
      </c>
      <c r="B62" s="43" t="s">
        <v>253</v>
      </c>
      <c r="C62" s="52" t="s">
        <v>254</v>
      </c>
      <c r="D62" s="55">
        <v>1978</v>
      </c>
      <c r="E62" s="45" t="s">
        <v>255</v>
      </c>
      <c r="F62" s="29"/>
    </row>
    <row r="63" spans="1:6" ht="51" customHeight="1">
      <c r="A63" s="75">
        <v>55</v>
      </c>
      <c r="B63" s="43" t="s">
        <v>215</v>
      </c>
      <c r="C63" s="52" t="s">
        <v>216</v>
      </c>
      <c r="D63" s="55">
        <v>1974</v>
      </c>
      <c r="E63" s="45" t="s">
        <v>217</v>
      </c>
      <c r="F63" s="35"/>
    </row>
    <row r="64" spans="1:6" ht="63" customHeight="1">
      <c r="A64" s="75">
        <v>56</v>
      </c>
      <c r="B64" s="43" t="s">
        <v>349</v>
      </c>
      <c r="C64" s="52" t="s">
        <v>216</v>
      </c>
      <c r="D64" s="55">
        <v>1986</v>
      </c>
      <c r="E64" s="45" t="s">
        <v>350</v>
      </c>
      <c r="F64" s="29"/>
    </row>
    <row r="65" spans="1:6" ht="27.75" customHeight="1">
      <c r="A65" s="75">
        <v>57</v>
      </c>
      <c r="B65" s="43" t="s">
        <v>256</v>
      </c>
      <c r="C65" s="52" t="s">
        <v>257</v>
      </c>
      <c r="D65" s="55">
        <v>1970</v>
      </c>
      <c r="E65" s="45" t="s">
        <v>258</v>
      </c>
      <c r="F65" s="35"/>
    </row>
    <row r="66" spans="1:6" ht="66.75" customHeight="1">
      <c r="A66" s="75">
        <v>58</v>
      </c>
      <c r="B66" s="43" t="s">
        <v>317</v>
      </c>
      <c r="C66" s="52" t="s">
        <v>318</v>
      </c>
      <c r="D66" s="55">
        <v>1982</v>
      </c>
      <c r="E66" s="45" t="s">
        <v>319</v>
      </c>
      <c r="F66" s="29"/>
    </row>
    <row r="67" spans="1:6" ht="45" customHeight="1">
      <c r="A67" s="75">
        <v>59</v>
      </c>
      <c r="B67" s="43" t="s">
        <v>244</v>
      </c>
      <c r="C67" s="52" t="s">
        <v>28</v>
      </c>
      <c r="D67" s="55">
        <v>1989</v>
      </c>
      <c r="E67" s="45" t="s">
        <v>245</v>
      </c>
      <c r="F67" s="35"/>
    </row>
    <row r="68" spans="1:6" ht="60.75" customHeight="1">
      <c r="A68" s="75">
        <v>60</v>
      </c>
      <c r="B68" s="43" t="s">
        <v>341</v>
      </c>
      <c r="C68" s="52" t="s">
        <v>28</v>
      </c>
      <c r="D68" s="55">
        <v>1967</v>
      </c>
      <c r="E68" s="45" t="s">
        <v>342</v>
      </c>
      <c r="F68" s="29"/>
    </row>
    <row r="69" spans="1:6" ht="60.75" customHeight="1">
      <c r="A69" s="75">
        <v>61</v>
      </c>
      <c r="B69" s="43" t="s">
        <v>220</v>
      </c>
      <c r="C69" s="52" t="s">
        <v>221</v>
      </c>
      <c r="D69" s="55">
        <v>1983</v>
      </c>
      <c r="E69" s="45" t="s">
        <v>222</v>
      </c>
      <c r="F69" s="29"/>
    </row>
    <row r="70" spans="1:6" ht="63" customHeight="1">
      <c r="A70" s="75">
        <v>62</v>
      </c>
      <c r="B70" s="43" t="s">
        <v>283</v>
      </c>
      <c r="C70" s="52" t="s">
        <v>284</v>
      </c>
      <c r="D70" s="55">
        <v>1982</v>
      </c>
      <c r="E70" s="45" t="s">
        <v>285</v>
      </c>
      <c r="F70" s="29"/>
    </row>
    <row r="71" spans="1:6" ht="64.5" customHeight="1">
      <c r="A71" s="75">
        <v>63</v>
      </c>
      <c r="B71" s="43" t="s">
        <v>136</v>
      </c>
      <c r="C71" s="52" t="s">
        <v>137</v>
      </c>
      <c r="D71" s="55">
        <v>1980</v>
      </c>
      <c r="E71" s="45" t="s">
        <v>138</v>
      </c>
      <c r="F71" s="35"/>
    </row>
    <row r="72" spans="1:6" ht="60" customHeight="1">
      <c r="A72" s="75">
        <v>64</v>
      </c>
      <c r="B72" s="43" t="s">
        <v>277</v>
      </c>
      <c r="C72" s="52" t="s">
        <v>278</v>
      </c>
      <c r="D72" s="55">
        <v>1983</v>
      </c>
      <c r="E72" s="45" t="s">
        <v>279</v>
      </c>
      <c r="F72" s="29"/>
    </row>
    <row r="73" spans="1:6" ht="49.5" customHeight="1">
      <c r="A73" s="75">
        <v>65</v>
      </c>
      <c r="B73" s="43" t="s">
        <v>288</v>
      </c>
      <c r="C73" s="52" t="s">
        <v>278</v>
      </c>
      <c r="D73" s="55">
        <v>1984</v>
      </c>
      <c r="E73" s="45" t="s">
        <v>289</v>
      </c>
      <c r="F73" s="29"/>
    </row>
    <row r="74" spans="1:6" ht="49.5" customHeight="1">
      <c r="A74" s="75">
        <v>66</v>
      </c>
      <c r="B74" s="43" t="s">
        <v>259</v>
      </c>
      <c r="C74" s="52" t="s">
        <v>260</v>
      </c>
      <c r="D74" s="55">
        <v>1964</v>
      </c>
      <c r="E74" s="45" t="s">
        <v>261</v>
      </c>
      <c r="F74" s="29"/>
    </row>
    <row r="75" spans="1:6" ht="64.5" customHeight="1">
      <c r="A75" s="75">
        <v>67</v>
      </c>
      <c r="B75" s="43" t="s">
        <v>280</v>
      </c>
      <c r="C75" s="52" t="s">
        <v>281</v>
      </c>
      <c r="D75" s="55">
        <v>1984</v>
      </c>
      <c r="E75" s="45" t="s">
        <v>282</v>
      </c>
      <c r="F75" s="29"/>
    </row>
    <row r="76" spans="1:6" ht="70.5" customHeight="1">
      <c r="A76" s="75">
        <v>68</v>
      </c>
      <c r="B76" s="43" t="s">
        <v>179</v>
      </c>
      <c r="C76" s="52" t="s">
        <v>180</v>
      </c>
      <c r="D76" s="55">
        <v>1982</v>
      </c>
      <c r="E76" s="45" t="s">
        <v>181</v>
      </c>
      <c r="F76" s="29"/>
    </row>
    <row r="77" spans="1:6" ht="64.5" customHeight="1">
      <c r="A77" s="75">
        <v>69</v>
      </c>
      <c r="B77" s="43" t="s">
        <v>185</v>
      </c>
      <c r="C77" s="52" t="s">
        <v>186</v>
      </c>
      <c r="D77" s="55">
        <v>1978</v>
      </c>
      <c r="E77" s="45" t="s">
        <v>187</v>
      </c>
      <c r="F77" s="29"/>
    </row>
    <row r="78" spans="1:6" ht="57" customHeight="1">
      <c r="A78" s="75">
        <v>70</v>
      </c>
      <c r="B78" s="43" t="s">
        <v>191</v>
      </c>
      <c r="C78" s="52" t="s">
        <v>192</v>
      </c>
      <c r="D78" s="55">
        <v>1974</v>
      </c>
      <c r="E78" s="45" t="s">
        <v>193</v>
      </c>
      <c r="F78" s="35"/>
    </row>
    <row r="79" spans="1:6" ht="63" customHeight="1">
      <c r="A79" s="75">
        <v>71</v>
      </c>
      <c r="B79" s="43" t="s">
        <v>230</v>
      </c>
      <c r="C79" s="52" t="s">
        <v>231</v>
      </c>
      <c r="D79" s="55">
        <v>1976</v>
      </c>
      <c r="E79" s="45" t="s">
        <v>232</v>
      </c>
      <c r="F79" s="29"/>
    </row>
    <row r="80" spans="1:6" ht="63" customHeight="1">
      <c r="A80" s="75">
        <v>72</v>
      </c>
      <c r="B80" s="43" t="s">
        <v>246</v>
      </c>
      <c r="C80" s="52" t="s">
        <v>231</v>
      </c>
      <c r="D80" s="55">
        <v>1983</v>
      </c>
      <c r="E80" s="45" t="s">
        <v>247</v>
      </c>
      <c r="F80" s="29"/>
    </row>
    <row r="81" spans="1:6" ht="61.5" customHeight="1">
      <c r="A81" s="75">
        <v>73</v>
      </c>
      <c r="B81" s="43" t="s">
        <v>194</v>
      </c>
      <c r="C81" s="52" t="s">
        <v>195</v>
      </c>
      <c r="D81" s="55">
        <v>1973</v>
      </c>
      <c r="E81" s="45" t="s">
        <v>196</v>
      </c>
      <c r="F81" s="29"/>
    </row>
    <row r="82" spans="1:6" ht="61.5" customHeight="1">
      <c r="A82" s="75">
        <v>74</v>
      </c>
      <c r="B82" s="43" t="s">
        <v>188</v>
      </c>
      <c r="C82" s="52" t="s">
        <v>189</v>
      </c>
      <c r="D82" s="55">
        <v>1984</v>
      </c>
      <c r="E82" s="26" t="s">
        <v>190</v>
      </c>
      <c r="F82" s="29"/>
    </row>
    <row r="83" spans="1:6" ht="46.5" customHeight="1">
      <c r="A83" s="75">
        <v>75</v>
      </c>
      <c r="B83" s="43" t="s">
        <v>275</v>
      </c>
      <c r="C83" s="52" t="s">
        <v>189</v>
      </c>
      <c r="D83" s="55">
        <v>1981</v>
      </c>
      <c r="E83" s="45" t="s">
        <v>276</v>
      </c>
      <c r="F83" s="29"/>
    </row>
    <row r="84" spans="1:6" ht="52.5" customHeight="1">
      <c r="A84" s="75">
        <v>76</v>
      </c>
      <c r="B84" s="43" t="s">
        <v>168</v>
      </c>
      <c r="C84" s="52" t="s">
        <v>169</v>
      </c>
      <c r="D84" s="55">
        <v>1980</v>
      </c>
      <c r="E84" s="45" t="s">
        <v>170</v>
      </c>
      <c r="F84" s="29"/>
    </row>
    <row r="85" spans="1:6" ht="58.5" customHeight="1">
      <c r="A85" s="75">
        <v>77</v>
      </c>
      <c r="B85" s="43" t="s">
        <v>333</v>
      </c>
      <c r="C85" s="52" t="s">
        <v>169</v>
      </c>
      <c r="D85" s="55">
        <v>1979</v>
      </c>
      <c r="E85" s="45" t="s">
        <v>334</v>
      </c>
      <c r="F85" s="35"/>
    </row>
    <row r="86" spans="1:6" ht="66.75" customHeight="1">
      <c r="A86" s="75">
        <v>78</v>
      </c>
      <c r="B86" s="43" t="s">
        <v>330</v>
      </c>
      <c r="C86" s="52" t="s">
        <v>331</v>
      </c>
      <c r="D86" s="55">
        <v>1962</v>
      </c>
      <c r="E86" s="45" t="s">
        <v>332</v>
      </c>
      <c r="F86" s="29"/>
    </row>
    <row r="87" spans="1:6" ht="52.5" customHeight="1">
      <c r="A87" s="75">
        <v>79</v>
      </c>
      <c r="B87" s="43" t="s">
        <v>353</v>
      </c>
      <c r="C87" s="52" t="s">
        <v>354</v>
      </c>
      <c r="D87" s="55">
        <v>1977</v>
      </c>
      <c r="E87" s="45" t="s">
        <v>355</v>
      </c>
      <c r="F87" s="29"/>
    </row>
    <row r="88" spans="1:6" ht="57.75" customHeight="1">
      <c r="A88" s="75">
        <v>80</v>
      </c>
      <c r="B88" s="43" t="s">
        <v>139</v>
      </c>
      <c r="C88" s="52" t="s">
        <v>140</v>
      </c>
      <c r="D88" s="55">
        <v>1985</v>
      </c>
      <c r="E88" s="45" t="s">
        <v>141</v>
      </c>
      <c r="F88" s="81"/>
    </row>
    <row r="89" spans="1:6" ht="50.25" customHeight="1">
      <c r="A89" s="75">
        <v>81</v>
      </c>
      <c r="B89" s="43" t="s">
        <v>166</v>
      </c>
      <c r="C89" s="52" t="s">
        <v>42</v>
      </c>
      <c r="D89" s="55">
        <v>1990</v>
      </c>
      <c r="E89" s="45" t="s">
        <v>167</v>
      </c>
      <c r="F89" s="29"/>
    </row>
    <row r="90" spans="1:6" ht="61.5" customHeight="1">
      <c r="A90" s="75">
        <v>82</v>
      </c>
      <c r="B90" s="43" t="s">
        <v>197</v>
      </c>
      <c r="C90" s="52" t="s">
        <v>198</v>
      </c>
      <c r="D90" s="55">
        <v>1962</v>
      </c>
      <c r="E90" s="45" t="s">
        <v>370</v>
      </c>
      <c r="F90" s="35"/>
    </row>
    <row r="91" spans="1:6" ht="54.75" customHeight="1">
      <c r="A91" s="75">
        <v>83</v>
      </c>
      <c r="B91" s="43" t="s">
        <v>142</v>
      </c>
      <c r="C91" s="52" t="s">
        <v>143</v>
      </c>
      <c r="D91" s="55">
        <v>1967</v>
      </c>
      <c r="E91" s="45" t="s">
        <v>144</v>
      </c>
      <c r="F91" s="29"/>
    </row>
    <row r="92" spans="1:6" ht="51.75" customHeight="1">
      <c r="A92" s="75">
        <v>84</v>
      </c>
      <c r="B92" s="43" t="s">
        <v>307</v>
      </c>
      <c r="C92" s="52" t="s">
        <v>308</v>
      </c>
      <c r="D92" s="55">
        <v>1978</v>
      </c>
      <c r="E92" s="45" t="s">
        <v>309</v>
      </c>
      <c r="F92" s="29"/>
    </row>
    <row r="93" spans="1:6" ht="61.5" customHeight="1">
      <c r="A93" s="75">
        <v>85</v>
      </c>
      <c r="B93" s="43" t="s">
        <v>320</v>
      </c>
      <c r="C93" s="52" t="s">
        <v>321</v>
      </c>
      <c r="D93" s="55">
        <v>1981</v>
      </c>
      <c r="E93" s="45" t="s">
        <v>322</v>
      </c>
      <c r="F93" s="29"/>
    </row>
    <row r="94" spans="1:6" ht="65.25" customHeight="1">
      <c r="A94" s="75">
        <v>86</v>
      </c>
      <c r="B94" s="43" t="s">
        <v>176</v>
      </c>
      <c r="C94" s="52" t="s">
        <v>177</v>
      </c>
      <c r="D94" s="55">
        <v>1980</v>
      </c>
      <c r="E94" s="45" t="s">
        <v>178</v>
      </c>
      <c r="F94" s="29"/>
    </row>
    <row r="95" spans="1:6" ht="66.75" customHeight="1">
      <c r="A95" s="75">
        <v>87</v>
      </c>
      <c r="B95" s="43" t="s">
        <v>148</v>
      </c>
      <c r="C95" s="52" t="s">
        <v>149</v>
      </c>
      <c r="D95" s="55">
        <v>1973</v>
      </c>
      <c r="E95" s="45" t="s">
        <v>150</v>
      </c>
      <c r="F95" s="29"/>
    </row>
    <row r="96" spans="1:6" ht="66.75" customHeight="1">
      <c r="A96" s="75">
        <v>88</v>
      </c>
      <c r="B96" s="43" t="s">
        <v>272</v>
      </c>
      <c r="C96" s="52" t="s">
        <v>273</v>
      </c>
      <c r="D96" s="55">
        <v>1979</v>
      </c>
      <c r="E96" s="45" t="s">
        <v>274</v>
      </c>
      <c r="F96" s="35"/>
    </row>
    <row r="97" spans="1:6" ht="66.75" customHeight="1">
      <c r="A97" s="75">
        <v>89</v>
      </c>
      <c r="B97" s="43" t="s">
        <v>337</v>
      </c>
      <c r="C97" s="52" t="s">
        <v>273</v>
      </c>
      <c r="D97" s="55">
        <v>1978</v>
      </c>
      <c r="E97" s="45" t="s">
        <v>338</v>
      </c>
      <c r="F97" s="29"/>
    </row>
    <row r="98" spans="1:6" ht="66.75" customHeight="1">
      <c r="A98" s="75">
        <v>90</v>
      </c>
      <c r="B98" s="43" t="s">
        <v>202</v>
      </c>
      <c r="C98" s="52" t="s">
        <v>325</v>
      </c>
      <c r="D98" s="55">
        <v>1985</v>
      </c>
      <c r="E98" s="45" t="s">
        <v>326</v>
      </c>
      <c r="F98" s="29"/>
    </row>
    <row r="99" spans="1:6" ht="20.25" customHeight="1">
      <c r="A99" s="18"/>
      <c r="B99" s="85"/>
      <c r="C99" s="85"/>
      <c r="D99" s="86"/>
      <c r="E99" s="85"/>
      <c r="F99" s="61"/>
    </row>
    <row r="100" spans="1:6" ht="27.75" customHeight="1">
      <c r="A100" s="132" t="s">
        <v>135</v>
      </c>
      <c r="B100" s="132"/>
      <c r="C100" s="132"/>
      <c r="D100" s="132"/>
      <c r="E100" s="132"/>
      <c r="F100" s="41"/>
    </row>
    <row r="101" spans="1:6" ht="36.75" customHeight="1">
      <c r="A101" s="27"/>
      <c r="D101" s="28"/>
      <c r="E101" s="129" t="s">
        <v>84</v>
      </c>
      <c r="F101" s="123"/>
    </row>
    <row r="102" spans="1:6" ht="17.25" customHeight="1">
      <c r="A102" s="27"/>
      <c r="B102" s="31"/>
      <c r="C102" s="31"/>
      <c r="E102" s="133" t="s">
        <v>99</v>
      </c>
      <c r="F102" s="133"/>
    </row>
    <row r="103" spans="1:6" ht="34.5" customHeight="1">
      <c r="A103" s="27"/>
      <c r="B103" s="31"/>
      <c r="C103" s="31"/>
      <c r="E103" s="42"/>
      <c r="F103" s="3"/>
    </row>
    <row r="104" spans="1:6" ht="16.5">
      <c r="A104" s="27"/>
      <c r="B104" s="31"/>
      <c r="C104" s="31"/>
      <c r="E104" s="130" t="s">
        <v>97</v>
      </c>
      <c r="F104" s="130"/>
    </row>
    <row r="105" spans="1:4" ht="16.5">
      <c r="A105" s="27"/>
      <c r="B105" s="31"/>
      <c r="C105" s="31"/>
      <c r="D105" s="28"/>
    </row>
  </sheetData>
  <sheetProtection/>
  <mergeCells count="9">
    <mergeCell ref="E101:F101"/>
    <mergeCell ref="E104:F104"/>
    <mergeCell ref="A5:F5"/>
    <mergeCell ref="D1:F1"/>
    <mergeCell ref="D2:F2"/>
    <mergeCell ref="D4:F4"/>
    <mergeCell ref="A6:F6"/>
    <mergeCell ref="A100:E100"/>
    <mergeCell ref="E102:F102"/>
  </mergeCells>
  <printOptions/>
  <pageMargins left="0.4724409448818898" right="0.26" top="0.7480314960629921" bottom="0.7480314960629921" header="0.31496062992125984" footer="0.31496062992125984"/>
  <pageSetup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M106"/>
  <sheetViews>
    <sheetView zoomScalePageLayoutView="0" workbookViewId="0" topLeftCell="A1">
      <selection activeCell="A9" sqref="A9"/>
    </sheetView>
  </sheetViews>
  <sheetFormatPr defaultColWidth="8.796875" defaultRowHeight="15"/>
  <cols>
    <col min="1" max="1" width="4.09765625" style="17" customWidth="1"/>
    <col min="2" max="2" width="15" style="5" customWidth="1"/>
    <col min="3" max="3" width="7.8984375" style="5" customWidth="1"/>
    <col min="4" max="4" width="8.59765625" style="1" customWidth="1"/>
    <col min="5" max="5" width="36.59765625" style="32" customWidth="1"/>
    <col min="6" max="6" width="19.69921875" style="1" customWidth="1"/>
    <col min="7" max="7" width="5.8984375" style="17" customWidth="1"/>
    <col min="8" max="8" width="6" style="17" customWidth="1"/>
    <col min="9" max="9" width="6.5" style="17" customWidth="1"/>
    <col min="10" max="10" width="5.5" style="71" customWidth="1"/>
    <col min="11" max="11" width="5.5" style="1" customWidth="1"/>
    <col min="12" max="12" width="9" style="71" customWidth="1"/>
    <col min="13" max="13" width="5.69921875" style="71" customWidth="1"/>
    <col min="14" max="16384" width="9" style="1" customWidth="1"/>
  </cols>
  <sheetData>
    <row r="1" spans="1:9" ht="24.75" customHeight="1">
      <c r="A1" s="34" t="s">
        <v>2</v>
      </c>
      <c r="B1" s="66"/>
      <c r="C1" s="66"/>
      <c r="D1" s="135" t="s">
        <v>5</v>
      </c>
      <c r="E1" s="135"/>
      <c r="F1" s="135"/>
      <c r="G1" s="135"/>
      <c r="H1" s="135"/>
      <c r="I1" s="135"/>
    </row>
    <row r="2" spans="1:9" ht="16.5">
      <c r="A2" s="30" t="s">
        <v>86</v>
      </c>
      <c r="B2" s="67"/>
      <c r="C2" s="67"/>
      <c r="D2" s="135" t="s">
        <v>6</v>
      </c>
      <c r="E2" s="135"/>
      <c r="F2" s="135"/>
      <c r="G2" s="135"/>
      <c r="H2" s="135"/>
      <c r="I2" s="135"/>
    </row>
    <row r="3" spans="1:6" ht="17.25" customHeight="1">
      <c r="A3" s="30" t="s">
        <v>87</v>
      </c>
      <c r="B3" s="67"/>
      <c r="C3" s="67"/>
      <c r="D3" s="68"/>
      <c r="E3" s="69"/>
      <c r="F3" s="8"/>
    </row>
    <row r="4" spans="2:9" ht="15.75" customHeight="1">
      <c r="B4" s="70"/>
      <c r="C4" s="70"/>
      <c r="D4" s="134" t="s">
        <v>134</v>
      </c>
      <c r="E4" s="134"/>
      <c r="F4" s="134"/>
      <c r="G4" s="134"/>
      <c r="H4" s="134"/>
      <c r="I4" s="134"/>
    </row>
    <row r="5" spans="1:9" ht="27.75" customHeight="1">
      <c r="A5" s="128" t="s">
        <v>133</v>
      </c>
      <c r="B5" s="128"/>
      <c r="C5" s="128"/>
      <c r="D5" s="128"/>
      <c r="E5" s="128"/>
      <c r="F5" s="128"/>
      <c r="G5" s="53"/>
      <c r="H5" s="53"/>
      <c r="I5" s="53"/>
    </row>
    <row r="6" spans="1:9" ht="23.25" customHeight="1">
      <c r="A6" s="131" t="s">
        <v>130</v>
      </c>
      <c r="B6" s="131"/>
      <c r="C6" s="131"/>
      <c r="D6" s="131"/>
      <c r="E6" s="131"/>
      <c r="F6" s="131"/>
      <c r="G6" s="91"/>
      <c r="H6" s="91"/>
      <c r="I6" s="91"/>
    </row>
    <row r="7" spans="2:5" ht="18.75" customHeight="1">
      <c r="B7" s="38"/>
      <c r="C7" s="38"/>
      <c r="D7" s="39"/>
      <c r="E7" s="39"/>
    </row>
    <row r="8" spans="1:13" s="8" customFormat="1" ht="27" customHeight="1">
      <c r="A8" s="46" t="s">
        <v>90</v>
      </c>
      <c r="B8" s="138" t="s">
        <v>8</v>
      </c>
      <c r="C8" s="139"/>
      <c r="D8" s="47" t="s">
        <v>89</v>
      </c>
      <c r="E8" s="47" t="s">
        <v>85</v>
      </c>
      <c r="F8" s="47" t="s">
        <v>95</v>
      </c>
      <c r="G8" s="48" t="s">
        <v>96</v>
      </c>
      <c r="H8" s="49" t="s">
        <v>98</v>
      </c>
      <c r="I8" s="49" t="s">
        <v>94</v>
      </c>
      <c r="J8" s="84"/>
      <c r="K8" s="60"/>
      <c r="L8" s="72"/>
      <c r="M8" s="72"/>
    </row>
    <row r="9" spans="1:13" s="16" customFormat="1" ht="61.5" customHeight="1">
      <c r="A9" s="75"/>
      <c r="B9" s="43"/>
      <c r="C9" s="52"/>
      <c r="D9" s="55"/>
      <c r="E9" s="45"/>
      <c r="F9" s="59"/>
      <c r="G9" s="57"/>
      <c r="H9" s="56"/>
      <c r="I9" s="81"/>
      <c r="J9" s="64" t="str">
        <f>IF(H9&gt;=9,"XS",IF(H9&gt;=8,"Gioi",IF(H9&gt;=7,"Kha",IF(H9&gt;=5,"TB","Y"))))</f>
        <v>Y</v>
      </c>
      <c r="K9" s="61"/>
      <c r="L9" s="73" t="s">
        <v>107</v>
      </c>
      <c r="M9" s="73">
        <v>12</v>
      </c>
    </row>
    <row r="10" spans="1:13" s="16" customFormat="1" ht="49.5" customHeight="1">
      <c r="A10" s="75"/>
      <c r="B10" s="43"/>
      <c r="C10" s="52"/>
      <c r="D10" s="55"/>
      <c r="E10" s="45"/>
      <c r="F10" s="59"/>
      <c r="G10" s="57"/>
      <c r="H10" s="56"/>
      <c r="I10" s="81"/>
      <c r="J10" s="64" t="str">
        <f aca="true" t="shared" si="0" ref="J10:J50">IF(H10&gt;=9,"XS",IF(H10&gt;=8,"Gioi",IF(H10&gt;=7,"Kha",IF(H10&gt;=5,"TB","Y"))))</f>
        <v>Y</v>
      </c>
      <c r="K10" s="61"/>
      <c r="L10" s="73" t="s">
        <v>108</v>
      </c>
      <c r="M10" s="73">
        <v>12</v>
      </c>
    </row>
    <row r="11" spans="1:13" s="16" customFormat="1" ht="69" customHeight="1">
      <c r="A11" s="75"/>
      <c r="B11" s="43"/>
      <c r="C11" s="52"/>
      <c r="D11" s="55"/>
      <c r="E11" s="45"/>
      <c r="F11" s="59"/>
      <c r="G11" s="57"/>
      <c r="H11" s="56"/>
      <c r="I11" s="81"/>
      <c r="J11" s="64" t="str">
        <f t="shared" si="0"/>
        <v>Y</v>
      </c>
      <c r="K11" s="61"/>
      <c r="L11" s="73" t="s">
        <v>109</v>
      </c>
      <c r="M11" s="73">
        <v>14</v>
      </c>
    </row>
    <row r="12" spans="1:13" s="16" customFormat="1" ht="64.5" customHeight="1">
      <c r="A12" s="75"/>
      <c r="B12" s="43"/>
      <c r="C12" s="52"/>
      <c r="D12" s="55"/>
      <c r="E12" s="45"/>
      <c r="F12" s="59"/>
      <c r="G12" s="57"/>
      <c r="H12" s="56"/>
      <c r="I12" s="81"/>
      <c r="J12" s="64" t="str">
        <f t="shared" si="0"/>
        <v>Y</v>
      </c>
      <c r="K12" s="61"/>
      <c r="L12" s="73" t="s">
        <v>110</v>
      </c>
      <c r="M12" s="73">
        <v>13</v>
      </c>
    </row>
    <row r="13" spans="1:13" s="24" customFormat="1" ht="69.75" customHeight="1">
      <c r="A13" s="75"/>
      <c r="B13" s="43"/>
      <c r="C13" s="52"/>
      <c r="D13" s="55"/>
      <c r="E13" s="45"/>
      <c r="F13" s="59"/>
      <c r="G13" s="57"/>
      <c r="H13" s="56"/>
      <c r="I13" s="82"/>
      <c r="J13" s="64" t="str">
        <f t="shared" si="0"/>
        <v>Y</v>
      </c>
      <c r="K13" s="61"/>
      <c r="L13" s="73" t="s">
        <v>111</v>
      </c>
      <c r="M13" s="73">
        <v>12</v>
      </c>
    </row>
    <row r="14" spans="1:13" s="16" customFormat="1" ht="60.75" customHeight="1">
      <c r="A14" s="75"/>
      <c r="B14" s="43"/>
      <c r="C14" s="52"/>
      <c r="D14" s="55"/>
      <c r="E14" s="45"/>
      <c r="F14" s="59"/>
      <c r="G14" s="57"/>
      <c r="H14" s="56"/>
      <c r="I14" s="81"/>
      <c r="J14" s="64" t="str">
        <f t="shared" si="0"/>
        <v>Y</v>
      </c>
      <c r="K14" s="61"/>
      <c r="L14" s="73" t="s">
        <v>112</v>
      </c>
      <c r="M14" s="73">
        <v>11</v>
      </c>
    </row>
    <row r="15" spans="1:13" s="16" customFormat="1" ht="48" customHeight="1">
      <c r="A15" s="75"/>
      <c r="B15" s="43"/>
      <c r="C15" s="52"/>
      <c r="D15" s="55"/>
      <c r="E15" s="45"/>
      <c r="F15" s="59"/>
      <c r="G15" s="57"/>
      <c r="H15" s="56"/>
      <c r="I15" s="81"/>
      <c r="J15" s="64" t="str">
        <f t="shared" si="0"/>
        <v>Y</v>
      </c>
      <c r="K15" s="61"/>
      <c r="L15" s="73" t="s">
        <v>106</v>
      </c>
      <c r="M15" s="73">
        <v>12</v>
      </c>
    </row>
    <row r="16" spans="1:13" s="16" customFormat="1" ht="48" customHeight="1">
      <c r="A16" s="75"/>
      <c r="B16" s="43"/>
      <c r="C16" s="52"/>
      <c r="D16" s="55"/>
      <c r="E16" s="45"/>
      <c r="F16" s="59"/>
      <c r="G16" s="57"/>
      <c r="H16" s="56"/>
      <c r="I16" s="81"/>
      <c r="J16" s="64" t="str">
        <f t="shared" si="0"/>
        <v>Y</v>
      </c>
      <c r="K16" s="61"/>
      <c r="L16" s="73" t="s">
        <v>113</v>
      </c>
      <c r="M16" s="73">
        <v>12</v>
      </c>
    </row>
    <row r="17" spans="1:13" s="16" customFormat="1" ht="69.75" customHeight="1">
      <c r="A17" s="75"/>
      <c r="B17" s="43"/>
      <c r="C17" s="52"/>
      <c r="D17" s="55"/>
      <c r="E17" s="45"/>
      <c r="F17" s="59"/>
      <c r="G17" s="57"/>
      <c r="H17" s="56"/>
      <c r="I17" s="81"/>
      <c r="J17" s="64" t="str">
        <f t="shared" si="0"/>
        <v>Y</v>
      </c>
      <c r="K17" s="61"/>
      <c r="L17" s="73" t="s">
        <v>114</v>
      </c>
      <c r="M17" s="73">
        <v>12</v>
      </c>
    </row>
    <row r="18" spans="1:13" s="16" customFormat="1" ht="59.25" customHeight="1">
      <c r="A18" s="75"/>
      <c r="B18" s="43"/>
      <c r="C18" s="52"/>
      <c r="D18" s="55"/>
      <c r="E18" s="45"/>
      <c r="F18" s="59"/>
      <c r="G18" s="57"/>
      <c r="H18" s="56"/>
      <c r="I18" s="81"/>
      <c r="J18" s="64" t="str">
        <f t="shared" si="0"/>
        <v>Y</v>
      </c>
      <c r="K18" s="61"/>
      <c r="L18" s="73" t="s">
        <v>115</v>
      </c>
      <c r="M18" s="73">
        <v>12</v>
      </c>
    </row>
    <row r="19" spans="1:13" s="16" customFormat="1" ht="48" customHeight="1">
      <c r="A19" s="75"/>
      <c r="B19" s="43"/>
      <c r="C19" s="52"/>
      <c r="D19" s="55"/>
      <c r="E19" s="45"/>
      <c r="F19" s="59"/>
      <c r="G19" s="57"/>
      <c r="H19" s="56"/>
      <c r="I19" s="81"/>
      <c r="J19" s="64" t="str">
        <f t="shared" si="0"/>
        <v>Y</v>
      </c>
      <c r="K19" s="61"/>
      <c r="L19" s="73" t="s">
        <v>116</v>
      </c>
      <c r="M19" s="73">
        <v>12</v>
      </c>
    </row>
    <row r="20" spans="1:13" s="16" customFormat="1" ht="78.75" customHeight="1">
      <c r="A20" s="75"/>
      <c r="B20" s="43"/>
      <c r="C20" s="52"/>
      <c r="D20" s="55"/>
      <c r="E20" s="45"/>
      <c r="F20" s="59"/>
      <c r="G20" s="57"/>
      <c r="H20" s="56"/>
      <c r="I20" s="81"/>
      <c r="J20" s="64" t="str">
        <f t="shared" si="0"/>
        <v>Y</v>
      </c>
      <c r="K20" s="61"/>
      <c r="L20" s="73" t="s">
        <v>105</v>
      </c>
      <c r="M20" s="73">
        <v>13</v>
      </c>
    </row>
    <row r="21" spans="1:13" s="16" customFormat="1" ht="75.75" customHeight="1">
      <c r="A21" s="75"/>
      <c r="B21" s="43"/>
      <c r="C21" s="52"/>
      <c r="D21" s="55"/>
      <c r="E21" s="45"/>
      <c r="F21" s="59"/>
      <c r="G21" s="57"/>
      <c r="H21" s="56"/>
      <c r="I21" s="81"/>
      <c r="J21" s="64" t="str">
        <f t="shared" si="0"/>
        <v>Y</v>
      </c>
      <c r="K21" s="61"/>
      <c r="L21" s="73" t="s">
        <v>117</v>
      </c>
      <c r="M21" s="73">
        <v>12</v>
      </c>
    </row>
    <row r="22" spans="1:13" s="16" customFormat="1" ht="47.25" customHeight="1">
      <c r="A22" s="75"/>
      <c r="B22" s="43"/>
      <c r="C22" s="52"/>
      <c r="D22" s="55"/>
      <c r="E22" s="45"/>
      <c r="F22" s="59"/>
      <c r="G22" s="57"/>
      <c r="H22" s="56"/>
      <c r="I22" s="81"/>
      <c r="J22" s="64" t="str">
        <f t="shared" si="0"/>
        <v>Y</v>
      </c>
      <c r="K22" s="61"/>
      <c r="L22" s="73" t="s">
        <v>118</v>
      </c>
      <c r="M22" s="73">
        <v>11</v>
      </c>
    </row>
    <row r="23" spans="1:13" ht="63" customHeight="1">
      <c r="A23" s="75"/>
      <c r="B23" s="43"/>
      <c r="C23" s="52"/>
      <c r="D23" s="55"/>
      <c r="E23" s="45"/>
      <c r="F23" s="59"/>
      <c r="G23" s="57"/>
      <c r="H23" s="56"/>
      <c r="I23" s="80"/>
      <c r="J23" s="64" t="str">
        <f t="shared" si="0"/>
        <v>Y</v>
      </c>
      <c r="K23" s="28"/>
      <c r="L23" s="71">
        <f>85*2</f>
        <v>170</v>
      </c>
      <c r="M23" s="71">
        <f>SUM(M9:M22)</f>
        <v>170</v>
      </c>
    </row>
    <row r="24" spans="1:13" s="2" customFormat="1" ht="63" customHeight="1">
      <c r="A24" s="75"/>
      <c r="B24" s="43"/>
      <c r="C24" s="52"/>
      <c r="D24" s="55"/>
      <c r="E24" s="45"/>
      <c r="F24" s="59"/>
      <c r="G24" s="57"/>
      <c r="H24" s="56"/>
      <c r="I24" s="83"/>
      <c r="J24" s="64" t="str">
        <f t="shared" si="0"/>
        <v>Y</v>
      </c>
      <c r="K24" s="62"/>
      <c r="L24" s="74"/>
      <c r="M24" s="74"/>
    </row>
    <row r="25" spans="1:11" ht="47.25" customHeight="1">
      <c r="A25" s="75"/>
      <c r="B25" s="43"/>
      <c r="C25" s="52"/>
      <c r="D25" s="55"/>
      <c r="E25" s="45"/>
      <c r="F25" s="59"/>
      <c r="G25" s="57"/>
      <c r="H25" s="56"/>
      <c r="I25" s="80"/>
      <c r="J25" s="64" t="str">
        <f t="shared" si="0"/>
        <v>Y</v>
      </c>
      <c r="K25" s="28"/>
    </row>
    <row r="26" spans="1:11" ht="64.5" customHeight="1">
      <c r="A26" s="75"/>
      <c r="B26" s="43"/>
      <c r="C26" s="52"/>
      <c r="D26" s="55"/>
      <c r="E26" s="45"/>
      <c r="F26" s="59"/>
      <c r="G26" s="57"/>
      <c r="H26" s="56"/>
      <c r="I26" s="80"/>
      <c r="J26" s="64" t="str">
        <f t="shared" si="0"/>
        <v>Y</v>
      </c>
      <c r="K26" s="28"/>
    </row>
    <row r="27" spans="1:11" ht="47.25" customHeight="1">
      <c r="A27" s="75"/>
      <c r="B27" s="43"/>
      <c r="C27" s="52"/>
      <c r="D27" s="55"/>
      <c r="E27" s="26"/>
      <c r="F27" s="59"/>
      <c r="G27" s="57"/>
      <c r="H27" s="56"/>
      <c r="I27" s="80"/>
      <c r="J27" s="64" t="str">
        <f t="shared" si="0"/>
        <v>Y</v>
      </c>
      <c r="K27" s="28"/>
    </row>
    <row r="28" spans="1:11" ht="47.25" customHeight="1">
      <c r="A28" s="75"/>
      <c r="B28" s="43"/>
      <c r="C28" s="52"/>
      <c r="D28" s="55"/>
      <c r="E28" s="45"/>
      <c r="F28" s="59"/>
      <c r="G28" s="57"/>
      <c r="H28" s="56"/>
      <c r="I28" s="80"/>
      <c r="J28" s="64" t="str">
        <f t="shared" si="0"/>
        <v>Y</v>
      </c>
      <c r="K28" s="28"/>
    </row>
    <row r="29" spans="1:11" ht="63" customHeight="1">
      <c r="A29" s="75"/>
      <c r="B29" s="43"/>
      <c r="C29" s="52"/>
      <c r="D29" s="55"/>
      <c r="E29" s="45"/>
      <c r="F29" s="59"/>
      <c r="G29" s="57"/>
      <c r="H29" s="56"/>
      <c r="I29" s="80"/>
      <c r="J29" s="64" t="str">
        <f t="shared" si="0"/>
        <v>Y</v>
      </c>
      <c r="K29" s="28"/>
    </row>
    <row r="30" spans="1:11" ht="65.25" customHeight="1">
      <c r="A30" s="75"/>
      <c r="B30" s="43"/>
      <c r="C30" s="52"/>
      <c r="D30" s="55"/>
      <c r="E30" s="45"/>
      <c r="F30" s="59"/>
      <c r="G30" s="57"/>
      <c r="H30" s="56"/>
      <c r="I30" s="80"/>
      <c r="J30" s="64" t="str">
        <f t="shared" si="0"/>
        <v>Y</v>
      </c>
      <c r="K30" s="28"/>
    </row>
    <row r="31" spans="1:11" ht="59.25" customHeight="1">
      <c r="A31" s="75"/>
      <c r="B31" s="43"/>
      <c r="C31" s="52"/>
      <c r="D31" s="55"/>
      <c r="E31" s="45"/>
      <c r="F31" s="59"/>
      <c r="G31" s="57"/>
      <c r="H31" s="56"/>
      <c r="I31" s="80"/>
      <c r="J31" s="64" t="str">
        <f t="shared" si="0"/>
        <v>Y</v>
      </c>
      <c r="K31" s="28"/>
    </row>
    <row r="32" spans="1:11" ht="49.5" customHeight="1">
      <c r="A32" s="75"/>
      <c r="B32" s="43"/>
      <c r="C32" s="52"/>
      <c r="D32" s="55"/>
      <c r="E32" s="45"/>
      <c r="F32" s="59"/>
      <c r="G32" s="57"/>
      <c r="H32" s="56"/>
      <c r="I32" s="80"/>
      <c r="J32" s="64" t="str">
        <f t="shared" si="0"/>
        <v>Y</v>
      </c>
      <c r="K32" s="28"/>
    </row>
    <row r="33" spans="1:11" ht="47.25" customHeight="1">
      <c r="A33" s="75"/>
      <c r="B33" s="43"/>
      <c r="C33" s="52"/>
      <c r="D33" s="55"/>
      <c r="E33" s="45"/>
      <c r="F33" s="59"/>
      <c r="G33" s="57"/>
      <c r="H33" s="56"/>
      <c r="I33" s="49"/>
      <c r="J33" s="64" t="str">
        <f t="shared" si="0"/>
        <v>Y</v>
      </c>
      <c r="K33" s="28"/>
    </row>
    <row r="34" spans="1:11" ht="64.5" customHeight="1">
      <c r="A34" s="75"/>
      <c r="B34" s="43"/>
      <c r="C34" s="52"/>
      <c r="D34" s="55"/>
      <c r="E34" s="45"/>
      <c r="F34" s="59"/>
      <c r="G34" s="57"/>
      <c r="H34" s="56"/>
      <c r="I34" s="80"/>
      <c r="J34" s="64" t="str">
        <f t="shared" si="0"/>
        <v>Y</v>
      </c>
      <c r="K34" s="28"/>
    </row>
    <row r="35" spans="1:11" ht="63" customHeight="1">
      <c r="A35" s="75"/>
      <c r="B35" s="43"/>
      <c r="C35" s="52"/>
      <c r="D35" s="55"/>
      <c r="E35" s="45"/>
      <c r="F35" s="59"/>
      <c r="G35" s="57"/>
      <c r="H35" s="56"/>
      <c r="I35" s="80"/>
      <c r="J35" s="64" t="str">
        <f t="shared" si="0"/>
        <v>Y</v>
      </c>
      <c r="K35" s="28"/>
    </row>
    <row r="36" spans="1:11" ht="48" customHeight="1">
      <c r="A36" s="75"/>
      <c r="B36" s="43"/>
      <c r="C36" s="52"/>
      <c r="D36" s="55"/>
      <c r="E36" s="26"/>
      <c r="F36" s="59"/>
      <c r="G36" s="57"/>
      <c r="H36" s="56"/>
      <c r="I36" s="80"/>
      <c r="J36" s="64" t="str">
        <f t="shared" si="0"/>
        <v>Y</v>
      </c>
      <c r="K36" s="28"/>
    </row>
    <row r="37" spans="1:11" ht="80.25" customHeight="1">
      <c r="A37" s="75"/>
      <c r="B37" s="43"/>
      <c r="C37" s="52"/>
      <c r="D37" s="55"/>
      <c r="E37" s="45"/>
      <c r="F37" s="59"/>
      <c r="G37" s="57"/>
      <c r="H37" s="56"/>
      <c r="I37" s="49"/>
      <c r="J37" s="64" t="str">
        <f t="shared" si="0"/>
        <v>Y</v>
      </c>
      <c r="K37" s="28"/>
    </row>
    <row r="38" spans="1:11" ht="90.75" customHeight="1">
      <c r="A38" s="75"/>
      <c r="B38" s="43"/>
      <c r="C38" s="52"/>
      <c r="D38" s="55"/>
      <c r="E38" s="45"/>
      <c r="F38" s="59"/>
      <c r="G38" s="57"/>
      <c r="H38" s="56"/>
      <c r="I38" s="80"/>
      <c r="J38" s="64" t="str">
        <f t="shared" si="0"/>
        <v>Y</v>
      </c>
      <c r="K38" s="28"/>
    </row>
    <row r="39" spans="1:11" ht="65.25" customHeight="1">
      <c r="A39" s="75"/>
      <c r="B39" s="43"/>
      <c r="C39" s="52"/>
      <c r="D39" s="55"/>
      <c r="E39" s="45"/>
      <c r="F39" s="59"/>
      <c r="G39" s="57"/>
      <c r="H39" s="56"/>
      <c r="I39" s="80"/>
      <c r="J39" s="64" t="str">
        <f t="shared" si="0"/>
        <v>Y</v>
      </c>
      <c r="K39" s="28"/>
    </row>
    <row r="40" spans="1:11" ht="57.75" customHeight="1">
      <c r="A40" s="75"/>
      <c r="B40" s="43"/>
      <c r="C40" s="52"/>
      <c r="D40" s="55"/>
      <c r="E40" s="45"/>
      <c r="F40" s="59"/>
      <c r="G40" s="57"/>
      <c r="H40" s="56"/>
      <c r="I40" s="80"/>
      <c r="J40" s="64" t="str">
        <f t="shared" si="0"/>
        <v>Y</v>
      </c>
      <c r="K40" s="28"/>
    </row>
    <row r="41" spans="1:11" ht="46.5" customHeight="1">
      <c r="A41" s="75"/>
      <c r="B41" s="43"/>
      <c r="C41" s="52"/>
      <c r="D41" s="55"/>
      <c r="E41" s="45"/>
      <c r="F41" s="59"/>
      <c r="G41" s="57"/>
      <c r="H41" s="56"/>
      <c r="I41" s="80"/>
      <c r="J41" s="64" t="str">
        <f t="shared" si="0"/>
        <v>Y</v>
      </c>
      <c r="K41" s="28"/>
    </row>
    <row r="42" spans="1:11" ht="64.5" customHeight="1">
      <c r="A42" s="75"/>
      <c r="B42" s="43"/>
      <c r="C42" s="52"/>
      <c r="D42" s="55"/>
      <c r="E42" s="45"/>
      <c r="F42" s="59"/>
      <c r="G42" s="57"/>
      <c r="H42" s="56"/>
      <c r="I42" s="80"/>
      <c r="J42" s="64" t="str">
        <f t="shared" si="0"/>
        <v>Y</v>
      </c>
      <c r="K42" s="28"/>
    </row>
    <row r="43" spans="1:11" ht="49.5" customHeight="1">
      <c r="A43" s="75"/>
      <c r="B43" s="43"/>
      <c r="C43" s="52"/>
      <c r="D43" s="55"/>
      <c r="E43" s="45"/>
      <c r="F43" s="59"/>
      <c r="G43" s="57"/>
      <c r="H43" s="56"/>
      <c r="I43" s="80"/>
      <c r="J43" s="64" t="str">
        <f t="shared" si="0"/>
        <v>Y</v>
      </c>
      <c r="K43" s="28"/>
    </row>
    <row r="44" spans="1:11" ht="65.25" customHeight="1">
      <c r="A44" s="75"/>
      <c r="B44" s="43"/>
      <c r="C44" s="52"/>
      <c r="D44" s="55"/>
      <c r="E44" s="45"/>
      <c r="F44" s="59"/>
      <c r="G44" s="57"/>
      <c r="H44" s="56"/>
      <c r="I44" s="80"/>
      <c r="J44" s="64" t="str">
        <f t="shared" si="0"/>
        <v>Y</v>
      </c>
      <c r="K44" s="28"/>
    </row>
    <row r="45" spans="1:11" ht="57" customHeight="1">
      <c r="A45" s="75"/>
      <c r="B45" s="43"/>
      <c r="C45" s="52"/>
      <c r="D45" s="55"/>
      <c r="E45" s="45"/>
      <c r="F45" s="59"/>
      <c r="G45" s="57"/>
      <c r="H45" s="56"/>
      <c r="I45" s="80"/>
      <c r="J45" s="64" t="str">
        <f t="shared" si="0"/>
        <v>Y</v>
      </c>
      <c r="K45" s="28"/>
    </row>
    <row r="46" spans="1:11" ht="63.75" customHeight="1">
      <c r="A46" s="75"/>
      <c r="B46" s="43"/>
      <c r="C46" s="52"/>
      <c r="D46" s="55"/>
      <c r="E46" s="45"/>
      <c r="F46" s="59"/>
      <c r="G46" s="57"/>
      <c r="H46" s="56"/>
      <c r="I46" s="80"/>
      <c r="J46" s="64" t="str">
        <f t="shared" si="0"/>
        <v>Y</v>
      </c>
      <c r="K46" s="28"/>
    </row>
    <row r="47" spans="1:11" ht="57" customHeight="1">
      <c r="A47" s="75"/>
      <c r="B47" s="43"/>
      <c r="C47" s="52"/>
      <c r="D47" s="55"/>
      <c r="E47" s="45"/>
      <c r="F47" s="59"/>
      <c r="G47" s="57"/>
      <c r="H47" s="56"/>
      <c r="I47" s="80"/>
      <c r="J47" s="64" t="str">
        <f t="shared" si="0"/>
        <v>Y</v>
      </c>
      <c r="K47" s="28"/>
    </row>
    <row r="48" spans="1:11" ht="54" customHeight="1">
      <c r="A48" s="75"/>
      <c r="B48" s="43"/>
      <c r="C48" s="52"/>
      <c r="D48" s="55"/>
      <c r="E48" s="45"/>
      <c r="F48" s="59"/>
      <c r="G48" s="57"/>
      <c r="H48" s="56"/>
      <c r="I48" s="80"/>
      <c r="J48" s="64" t="str">
        <f t="shared" si="0"/>
        <v>Y</v>
      </c>
      <c r="K48" s="28"/>
    </row>
    <row r="49" spans="1:11" ht="45.75" customHeight="1">
      <c r="A49" s="75"/>
      <c r="B49" s="43"/>
      <c r="C49" s="52"/>
      <c r="D49" s="55"/>
      <c r="E49" s="85"/>
      <c r="F49" s="59"/>
      <c r="G49" s="57"/>
      <c r="H49" s="56"/>
      <c r="I49" s="80"/>
      <c r="J49" s="64" t="str">
        <f t="shared" si="0"/>
        <v>Y</v>
      </c>
      <c r="K49" s="28"/>
    </row>
    <row r="50" spans="1:11" ht="57" customHeight="1">
      <c r="A50" s="75"/>
      <c r="B50" s="43"/>
      <c r="C50" s="52"/>
      <c r="D50" s="55"/>
      <c r="E50" s="45"/>
      <c r="F50" s="59"/>
      <c r="G50" s="57"/>
      <c r="H50" s="56"/>
      <c r="I50" s="80"/>
      <c r="J50" s="64" t="str">
        <f t="shared" si="0"/>
        <v>Y</v>
      </c>
      <c r="K50" s="28"/>
    </row>
    <row r="51" spans="1:11" ht="58.5" customHeight="1">
      <c r="A51" s="75"/>
      <c r="B51" s="43"/>
      <c r="C51" s="52"/>
      <c r="D51" s="55"/>
      <c r="E51" s="45"/>
      <c r="F51" s="59"/>
      <c r="G51" s="57"/>
      <c r="H51" s="56"/>
      <c r="I51" s="58"/>
      <c r="J51" s="64" t="str">
        <f aca="true" t="shared" si="1" ref="J51:J71">IF(H51&gt;=9,"XS",IF(H51&gt;=8,"Gioi",IF(H51&gt;=7,"Kha",IF(H51&gt;=5,"TB","Y"))))</f>
        <v>Y</v>
      </c>
      <c r="K51" s="63"/>
    </row>
    <row r="52" spans="1:11" ht="47.25" customHeight="1">
      <c r="A52" s="75"/>
      <c r="B52" s="43"/>
      <c r="C52" s="52"/>
      <c r="D52" s="55"/>
      <c r="E52" s="45"/>
      <c r="F52" s="59"/>
      <c r="G52" s="57"/>
      <c r="H52" s="56"/>
      <c r="I52" s="80"/>
      <c r="J52" s="64" t="str">
        <f t="shared" si="1"/>
        <v>Y</v>
      </c>
      <c r="K52" s="28"/>
    </row>
    <row r="53" spans="1:11" ht="64.5" customHeight="1">
      <c r="A53" s="75"/>
      <c r="B53" s="43"/>
      <c r="C53" s="52"/>
      <c r="D53" s="55"/>
      <c r="E53" s="45"/>
      <c r="F53" s="59"/>
      <c r="G53" s="57"/>
      <c r="H53" s="56"/>
      <c r="I53" s="80"/>
      <c r="J53" s="64" t="str">
        <f t="shared" si="1"/>
        <v>Y</v>
      </c>
      <c r="K53" s="28"/>
    </row>
    <row r="54" spans="1:11" ht="50.25" customHeight="1">
      <c r="A54" s="75"/>
      <c r="B54" s="43"/>
      <c r="C54" s="52"/>
      <c r="D54" s="55"/>
      <c r="E54" s="45"/>
      <c r="F54" s="59"/>
      <c r="G54" s="57"/>
      <c r="H54" s="56"/>
      <c r="I54" s="80"/>
      <c r="J54" s="64" t="str">
        <f t="shared" si="1"/>
        <v>Y</v>
      </c>
      <c r="K54" s="28"/>
    </row>
    <row r="55" spans="1:11" ht="60.75" customHeight="1">
      <c r="A55" s="75"/>
      <c r="B55" s="43"/>
      <c r="C55" s="52"/>
      <c r="D55" s="55"/>
      <c r="E55" s="45"/>
      <c r="F55" s="59"/>
      <c r="G55" s="57"/>
      <c r="H55" s="56"/>
      <c r="I55" s="80"/>
      <c r="J55" s="64" t="str">
        <f t="shared" si="1"/>
        <v>Y</v>
      </c>
      <c r="K55" s="28"/>
    </row>
    <row r="56" spans="1:11" ht="62.25" customHeight="1">
      <c r="A56" s="75"/>
      <c r="B56" s="43"/>
      <c r="C56" s="52"/>
      <c r="D56" s="55"/>
      <c r="E56" s="45"/>
      <c r="F56" s="59"/>
      <c r="G56" s="57"/>
      <c r="H56" s="56"/>
      <c r="I56" s="80"/>
      <c r="J56" s="64" t="str">
        <f t="shared" si="1"/>
        <v>Y</v>
      </c>
      <c r="K56" s="28"/>
    </row>
    <row r="57" spans="1:11" ht="63.75" customHeight="1">
      <c r="A57" s="75"/>
      <c r="B57" s="43"/>
      <c r="C57" s="52"/>
      <c r="D57" s="55"/>
      <c r="E57" s="45"/>
      <c r="F57" s="59"/>
      <c r="G57" s="57"/>
      <c r="H57" s="56"/>
      <c r="I57" s="80"/>
      <c r="J57" s="64" t="str">
        <f t="shared" si="1"/>
        <v>Y</v>
      </c>
      <c r="K57" s="28"/>
    </row>
    <row r="58" spans="1:11" ht="60.75" customHeight="1">
      <c r="A58" s="75"/>
      <c r="B58" s="43"/>
      <c r="C58" s="52"/>
      <c r="D58" s="55"/>
      <c r="E58" s="45"/>
      <c r="F58" s="59"/>
      <c r="G58" s="57"/>
      <c r="H58" s="56"/>
      <c r="I58" s="80"/>
      <c r="J58" s="64" t="str">
        <f t="shared" si="1"/>
        <v>Y</v>
      </c>
      <c r="K58" s="28"/>
    </row>
    <row r="59" spans="1:11" ht="61.5" customHeight="1">
      <c r="A59" s="75"/>
      <c r="B59" s="43"/>
      <c r="C59" s="52"/>
      <c r="D59" s="55"/>
      <c r="E59" s="45"/>
      <c r="F59" s="59"/>
      <c r="G59" s="57"/>
      <c r="H59" s="56"/>
      <c r="I59" s="80"/>
      <c r="J59" s="64" t="str">
        <f t="shared" si="1"/>
        <v>Y</v>
      </c>
      <c r="K59" s="28"/>
    </row>
    <row r="60" spans="1:11" ht="55.5" customHeight="1">
      <c r="A60" s="75"/>
      <c r="B60" s="43"/>
      <c r="C60" s="52"/>
      <c r="D60" s="55"/>
      <c r="E60" s="45"/>
      <c r="F60" s="59"/>
      <c r="G60" s="57"/>
      <c r="H60" s="56"/>
      <c r="I60" s="80"/>
      <c r="J60" s="64" t="str">
        <f t="shared" si="1"/>
        <v>Y</v>
      </c>
      <c r="K60" s="28"/>
    </row>
    <row r="61" spans="1:11" ht="72.75" customHeight="1">
      <c r="A61" s="75"/>
      <c r="B61" s="43"/>
      <c r="C61" s="52"/>
      <c r="D61" s="55"/>
      <c r="E61" s="45"/>
      <c r="F61" s="59"/>
      <c r="G61" s="57"/>
      <c r="H61" s="56"/>
      <c r="I61" s="80"/>
      <c r="J61" s="64" t="str">
        <f t="shared" si="1"/>
        <v>Y</v>
      </c>
      <c r="K61" s="28"/>
    </row>
    <row r="62" spans="1:11" ht="69" customHeight="1">
      <c r="A62" s="75"/>
      <c r="B62" s="43"/>
      <c r="C62" s="52"/>
      <c r="D62" s="55"/>
      <c r="E62" s="45"/>
      <c r="F62" s="59"/>
      <c r="G62" s="57"/>
      <c r="H62" s="56"/>
      <c r="I62" s="49"/>
      <c r="J62" s="64" t="str">
        <f t="shared" si="1"/>
        <v>Y</v>
      </c>
      <c r="K62" s="28"/>
    </row>
    <row r="63" spans="1:11" ht="79.5" customHeight="1">
      <c r="A63" s="75"/>
      <c r="B63" s="43"/>
      <c r="C63" s="52"/>
      <c r="D63" s="55"/>
      <c r="E63" s="45"/>
      <c r="F63" s="59"/>
      <c r="G63" s="57"/>
      <c r="H63" s="56"/>
      <c r="I63" s="80"/>
      <c r="J63" s="64" t="str">
        <f t="shared" si="1"/>
        <v>Y</v>
      </c>
      <c r="K63" s="28"/>
    </row>
    <row r="64" spans="1:11" ht="69" customHeight="1">
      <c r="A64" s="75"/>
      <c r="B64" s="43"/>
      <c r="C64" s="52"/>
      <c r="D64" s="55"/>
      <c r="E64" s="45"/>
      <c r="F64" s="59"/>
      <c r="G64" s="57"/>
      <c r="H64" s="56"/>
      <c r="I64" s="80"/>
      <c r="J64" s="64" t="str">
        <f t="shared" si="1"/>
        <v>Y</v>
      </c>
      <c r="K64" s="28"/>
    </row>
    <row r="65" spans="1:11" ht="49.5" customHeight="1">
      <c r="A65" s="75"/>
      <c r="B65" s="43"/>
      <c r="C65" s="52"/>
      <c r="D65" s="55"/>
      <c r="E65" s="45"/>
      <c r="F65" s="59"/>
      <c r="G65" s="57"/>
      <c r="H65" s="56"/>
      <c r="I65" s="80"/>
      <c r="J65" s="64" t="str">
        <f t="shared" si="1"/>
        <v>Y</v>
      </c>
      <c r="K65" s="28"/>
    </row>
    <row r="66" spans="1:11" ht="57.75" customHeight="1">
      <c r="A66" s="75"/>
      <c r="B66" s="43"/>
      <c r="C66" s="52"/>
      <c r="D66" s="55"/>
      <c r="E66" s="45"/>
      <c r="F66" s="59"/>
      <c r="G66" s="57"/>
      <c r="H66" s="56"/>
      <c r="I66" s="80"/>
      <c r="J66" s="64" t="str">
        <f t="shared" si="1"/>
        <v>Y</v>
      </c>
      <c r="K66" s="28"/>
    </row>
    <row r="67" spans="1:11" ht="66" customHeight="1">
      <c r="A67" s="75"/>
      <c r="B67" s="43"/>
      <c r="C67" s="52"/>
      <c r="D67" s="55"/>
      <c r="E67" s="45"/>
      <c r="F67" s="59"/>
      <c r="G67" s="57"/>
      <c r="H67" s="56"/>
      <c r="I67" s="80"/>
      <c r="J67" s="64" t="str">
        <f t="shared" si="1"/>
        <v>Y</v>
      </c>
      <c r="K67" s="28"/>
    </row>
    <row r="68" spans="1:11" ht="57.75" customHeight="1">
      <c r="A68" s="75"/>
      <c r="B68" s="43"/>
      <c r="C68" s="52"/>
      <c r="D68" s="55"/>
      <c r="E68" s="45"/>
      <c r="F68" s="59"/>
      <c r="G68" s="55"/>
      <c r="H68" s="56"/>
      <c r="I68" s="75"/>
      <c r="J68" s="64" t="str">
        <f t="shared" si="1"/>
        <v>Y</v>
      </c>
      <c r="K68" s="28"/>
    </row>
    <row r="69" spans="1:11" ht="62.25" customHeight="1">
      <c r="A69" s="75"/>
      <c r="B69" s="43"/>
      <c r="C69" s="52"/>
      <c r="D69" s="55"/>
      <c r="E69" s="45"/>
      <c r="F69" s="59"/>
      <c r="G69" s="57"/>
      <c r="H69" s="56"/>
      <c r="I69" s="80"/>
      <c r="J69" s="64" t="str">
        <f t="shared" si="1"/>
        <v>Y</v>
      </c>
      <c r="K69" s="28"/>
    </row>
    <row r="70" spans="1:11" ht="53.25" customHeight="1">
      <c r="A70" s="75"/>
      <c r="B70" s="43"/>
      <c r="C70" s="52"/>
      <c r="D70" s="55"/>
      <c r="E70" s="45"/>
      <c r="F70" s="59"/>
      <c r="G70" s="57"/>
      <c r="H70" s="56"/>
      <c r="I70" s="80"/>
      <c r="J70" s="64" t="str">
        <f t="shared" si="1"/>
        <v>Y</v>
      </c>
      <c r="K70" s="28"/>
    </row>
    <row r="71" spans="1:11" ht="68.25" customHeight="1">
      <c r="A71" s="75"/>
      <c r="B71" s="43"/>
      <c r="C71" s="52"/>
      <c r="D71" s="55"/>
      <c r="E71" s="45"/>
      <c r="F71" s="59"/>
      <c r="G71" s="57"/>
      <c r="H71" s="56"/>
      <c r="I71" s="80"/>
      <c r="J71" s="64" t="str">
        <f t="shared" si="1"/>
        <v>Y</v>
      </c>
      <c r="K71" s="28"/>
    </row>
    <row r="72" spans="1:11" ht="72" customHeight="1">
      <c r="A72" s="75"/>
      <c r="B72" s="43"/>
      <c r="C72" s="52"/>
      <c r="D72" s="55"/>
      <c r="E72" s="45"/>
      <c r="F72" s="59"/>
      <c r="G72" s="57"/>
      <c r="H72" s="56"/>
      <c r="I72" s="80"/>
      <c r="J72" s="64" t="str">
        <f aca="true" t="shared" si="2" ref="J72:J77">IF(H72&gt;=9,"XS",IF(H72&gt;=8,"Gioi",IF(H72&gt;=7,"Kha",IF(H72&gt;=5,"TB","Y"))))</f>
        <v>Y</v>
      </c>
      <c r="K72" s="28"/>
    </row>
    <row r="73" spans="1:11" ht="84" customHeight="1">
      <c r="A73" s="75"/>
      <c r="B73" s="43"/>
      <c r="C73" s="52"/>
      <c r="D73" s="55"/>
      <c r="E73" s="45"/>
      <c r="F73" s="59"/>
      <c r="G73" s="57"/>
      <c r="H73" s="56"/>
      <c r="I73" s="80"/>
      <c r="J73" s="64" t="str">
        <f t="shared" si="2"/>
        <v>Y</v>
      </c>
      <c r="K73" s="28"/>
    </row>
    <row r="74" spans="1:11" ht="63.75" customHeight="1">
      <c r="A74" s="75"/>
      <c r="B74" s="43"/>
      <c r="C74" s="52"/>
      <c r="D74" s="55"/>
      <c r="E74" s="45"/>
      <c r="F74" s="59"/>
      <c r="G74" s="57"/>
      <c r="H74" s="56"/>
      <c r="I74" s="80"/>
      <c r="J74" s="64" t="str">
        <f t="shared" si="2"/>
        <v>Y</v>
      </c>
      <c r="K74" s="28"/>
    </row>
    <row r="75" spans="1:11" ht="67.5" customHeight="1">
      <c r="A75" s="75"/>
      <c r="B75" s="43"/>
      <c r="C75" s="52"/>
      <c r="D75" s="55"/>
      <c r="E75" s="45"/>
      <c r="F75" s="59"/>
      <c r="G75" s="57"/>
      <c r="H75" s="56"/>
      <c r="I75" s="80"/>
      <c r="J75" s="64" t="str">
        <f t="shared" si="2"/>
        <v>Y</v>
      </c>
      <c r="K75" s="28"/>
    </row>
    <row r="76" spans="1:11" ht="62.25" customHeight="1">
      <c r="A76" s="75"/>
      <c r="B76" s="43"/>
      <c r="C76" s="52"/>
      <c r="D76" s="55"/>
      <c r="E76" s="45"/>
      <c r="F76" s="59"/>
      <c r="G76" s="57"/>
      <c r="H76" s="56"/>
      <c r="I76" s="80"/>
      <c r="J76" s="64" t="str">
        <f t="shared" si="2"/>
        <v>Y</v>
      </c>
      <c r="K76" s="28"/>
    </row>
    <row r="77" spans="1:11" ht="64.5" customHeight="1">
      <c r="A77" s="75"/>
      <c r="B77" s="43"/>
      <c r="C77" s="52"/>
      <c r="D77" s="55"/>
      <c r="E77" s="45"/>
      <c r="F77" s="59"/>
      <c r="G77" s="57"/>
      <c r="H77" s="56"/>
      <c r="I77" s="80"/>
      <c r="J77" s="64" t="str">
        <f t="shared" si="2"/>
        <v>Y</v>
      </c>
      <c r="K77" s="28"/>
    </row>
    <row r="78" spans="1:11" ht="62.25" customHeight="1">
      <c r="A78" s="75"/>
      <c r="B78" s="43"/>
      <c r="C78" s="52"/>
      <c r="D78" s="55"/>
      <c r="E78" s="45"/>
      <c r="F78" s="59"/>
      <c r="G78" s="57"/>
      <c r="H78" s="56"/>
      <c r="I78" s="80"/>
      <c r="J78" s="64" t="str">
        <f>IF(H78&gt;=9,"XS",IF(H78&gt;=8,"Gioi",IF(H78&gt;=7,"Kha",IF(H78&gt;=5,"TB","Y"))))</f>
        <v>Y</v>
      </c>
      <c r="K78" s="28"/>
    </row>
    <row r="79" spans="1:11" ht="63.75" customHeight="1">
      <c r="A79" s="75"/>
      <c r="B79" s="43"/>
      <c r="C79" s="52"/>
      <c r="D79" s="55"/>
      <c r="E79" s="45"/>
      <c r="F79" s="59"/>
      <c r="G79" s="57"/>
      <c r="H79" s="56"/>
      <c r="I79" s="80"/>
      <c r="J79" s="64" t="str">
        <f aca="true" t="shared" si="3" ref="J79:J87">IF(H79&gt;=9,"XS",IF(H79&gt;=8,"Gioi",IF(H79&gt;=7,"Kha",IF(H79&gt;=5,"TB","Y"))))</f>
        <v>Y</v>
      </c>
      <c r="K79" s="28"/>
    </row>
    <row r="80" spans="1:11" ht="56.25" customHeight="1">
      <c r="A80" s="75"/>
      <c r="B80" s="43"/>
      <c r="C80" s="52"/>
      <c r="D80" s="55"/>
      <c r="E80" s="45"/>
      <c r="F80" s="59"/>
      <c r="G80" s="57"/>
      <c r="H80" s="56"/>
      <c r="I80" s="80"/>
      <c r="J80" s="64" t="str">
        <f t="shared" si="3"/>
        <v>Y</v>
      </c>
      <c r="K80" s="28"/>
    </row>
    <row r="81" spans="1:11" ht="58.5" customHeight="1">
      <c r="A81" s="75"/>
      <c r="B81" s="43"/>
      <c r="C81" s="52"/>
      <c r="D81" s="55"/>
      <c r="E81" s="45"/>
      <c r="F81" s="59"/>
      <c r="G81" s="57"/>
      <c r="H81" s="56"/>
      <c r="I81" s="80"/>
      <c r="J81" s="64" t="str">
        <f t="shared" si="3"/>
        <v>Y</v>
      </c>
      <c r="K81" s="28"/>
    </row>
    <row r="82" spans="1:11" ht="66" customHeight="1">
      <c r="A82" s="75"/>
      <c r="B82" s="43"/>
      <c r="C82" s="52"/>
      <c r="D82" s="55"/>
      <c r="E82" s="45"/>
      <c r="F82" s="59"/>
      <c r="G82" s="57"/>
      <c r="H82" s="56"/>
      <c r="I82" s="80"/>
      <c r="J82" s="64" t="str">
        <f t="shared" si="3"/>
        <v>Y</v>
      </c>
      <c r="K82" s="28"/>
    </row>
    <row r="83" spans="1:11" ht="66.75" customHeight="1">
      <c r="A83" s="75"/>
      <c r="B83" s="43"/>
      <c r="C83" s="52"/>
      <c r="D83" s="55"/>
      <c r="E83" s="45"/>
      <c r="F83" s="59"/>
      <c r="G83" s="57"/>
      <c r="H83" s="56"/>
      <c r="I83" s="80"/>
      <c r="J83" s="64" t="str">
        <f t="shared" si="3"/>
        <v>Y</v>
      </c>
      <c r="K83" s="28"/>
    </row>
    <row r="84" spans="1:11" ht="59.25" customHeight="1">
      <c r="A84" s="75"/>
      <c r="B84" s="43"/>
      <c r="C84" s="52"/>
      <c r="D84" s="55"/>
      <c r="E84" s="45"/>
      <c r="F84" s="59"/>
      <c r="G84" s="57"/>
      <c r="H84" s="56"/>
      <c r="I84" s="80"/>
      <c r="J84" s="64" t="str">
        <f t="shared" si="3"/>
        <v>Y</v>
      </c>
      <c r="K84" s="28"/>
    </row>
    <row r="85" spans="1:11" ht="63.75" customHeight="1">
      <c r="A85" s="75"/>
      <c r="B85" s="43"/>
      <c r="C85" s="52"/>
      <c r="D85" s="55"/>
      <c r="E85" s="45"/>
      <c r="F85" s="59"/>
      <c r="G85" s="57"/>
      <c r="H85" s="56"/>
      <c r="I85" s="80"/>
      <c r="J85" s="64" t="str">
        <f t="shared" si="3"/>
        <v>Y</v>
      </c>
      <c r="K85" s="28"/>
    </row>
    <row r="86" spans="1:11" ht="80.25" customHeight="1">
      <c r="A86" s="75"/>
      <c r="B86" s="43"/>
      <c r="C86" s="52"/>
      <c r="D86" s="55"/>
      <c r="E86" s="45"/>
      <c r="F86" s="59"/>
      <c r="G86" s="57"/>
      <c r="H86" s="56"/>
      <c r="I86" s="80"/>
      <c r="J86" s="64" t="str">
        <f t="shared" si="3"/>
        <v>Y</v>
      </c>
      <c r="K86" s="28"/>
    </row>
    <row r="87" spans="1:11" ht="60.75" customHeight="1">
      <c r="A87" s="75"/>
      <c r="B87" s="43"/>
      <c r="C87" s="52"/>
      <c r="D87" s="55"/>
      <c r="E87" s="45"/>
      <c r="F87" s="59"/>
      <c r="G87" s="57"/>
      <c r="H87" s="56"/>
      <c r="I87" s="80"/>
      <c r="J87" s="64" t="str">
        <f t="shared" si="3"/>
        <v>Y</v>
      </c>
      <c r="K87" s="28"/>
    </row>
    <row r="88" spans="1:11" ht="60.75" customHeight="1">
      <c r="A88" s="75"/>
      <c r="B88" s="43"/>
      <c r="C88" s="52"/>
      <c r="D88" s="55"/>
      <c r="E88" s="45"/>
      <c r="F88" s="59"/>
      <c r="G88" s="57"/>
      <c r="H88" s="56"/>
      <c r="I88" s="80"/>
      <c r="J88" s="64" t="str">
        <f aca="true" t="shared" si="4" ref="J88:J95">IF(H88&gt;=9,"XS",IF(H88&gt;=8,"Gioi",IF(H88&gt;=7,"Kha",IF(H88&gt;=5,"TB","Y"))))</f>
        <v>Y</v>
      </c>
      <c r="K88" s="28"/>
    </row>
    <row r="89" spans="1:11" ht="57.75" customHeight="1">
      <c r="A89" s="75"/>
      <c r="B89" s="43"/>
      <c r="C89" s="52"/>
      <c r="D89" s="55"/>
      <c r="E89" s="45"/>
      <c r="F89" s="59"/>
      <c r="G89" s="57"/>
      <c r="H89" s="56"/>
      <c r="I89" s="80"/>
      <c r="J89" s="64" t="str">
        <f t="shared" si="4"/>
        <v>Y</v>
      </c>
      <c r="K89" s="28"/>
    </row>
    <row r="90" spans="1:11" ht="60" customHeight="1">
      <c r="A90" s="75"/>
      <c r="B90" s="43"/>
      <c r="C90" s="52"/>
      <c r="D90" s="55"/>
      <c r="E90" s="45"/>
      <c r="F90" s="59"/>
      <c r="G90" s="57"/>
      <c r="H90" s="56"/>
      <c r="I90" s="80"/>
      <c r="J90" s="64" t="str">
        <f t="shared" si="4"/>
        <v>Y</v>
      </c>
      <c r="K90" s="28"/>
    </row>
    <row r="91" spans="1:11" ht="63" customHeight="1">
      <c r="A91" s="75"/>
      <c r="B91" s="43"/>
      <c r="C91" s="52"/>
      <c r="D91" s="55"/>
      <c r="E91" s="45"/>
      <c r="F91" s="59"/>
      <c r="G91" s="57"/>
      <c r="H91" s="56"/>
      <c r="I91" s="80"/>
      <c r="J91" s="64" t="str">
        <f t="shared" si="4"/>
        <v>Y</v>
      </c>
      <c r="K91" s="28"/>
    </row>
    <row r="92" spans="1:11" ht="56.25" customHeight="1">
      <c r="A92" s="75"/>
      <c r="B92" s="43"/>
      <c r="C92" s="52"/>
      <c r="D92" s="55"/>
      <c r="E92" s="45"/>
      <c r="F92" s="59"/>
      <c r="G92" s="57"/>
      <c r="H92" s="56"/>
      <c r="I92" s="80"/>
      <c r="J92" s="64" t="str">
        <f t="shared" si="4"/>
        <v>Y</v>
      </c>
      <c r="K92" s="28"/>
    </row>
    <row r="93" spans="1:11" ht="64.5" customHeight="1">
      <c r="A93" s="75"/>
      <c r="B93" s="43"/>
      <c r="C93" s="52"/>
      <c r="D93" s="55"/>
      <c r="E93" s="45"/>
      <c r="F93" s="59"/>
      <c r="G93" s="57"/>
      <c r="H93" s="56"/>
      <c r="I93" s="80"/>
      <c r="J93" s="64" t="str">
        <f t="shared" si="4"/>
        <v>Y</v>
      </c>
      <c r="K93" s="28"/>
    </row>
    <row r="94" spans="1:11" ht="69" customHeight="1">
      <c r="A94" s="75"/>
      <c r="B94" s="43"/>
      <c r="C94" s="52"/>
      <c r="D94" s="55"/>
      <c r="E94" s="45"/>
      <c r="F94" s="59"/>
      <c r="G94" s="57"/>
      <c r="H94" s="56"/>
      <c r="I94" s="80"/>
      <c r="J94" s="64" t="str">
        <f t="shared" si="4"/>
        <v>Y</v>
      </c>
      <c r="K94" s="28"/>
    </row>
    <row r="95" spans="1:11" ht="63" customHeight="1">
      <c r="A95" s="75"/>
      <c r="B95" s="43"/>
      <c r="C95" s="52"/>
      <c r="D95" s="55"/>
      <c r="E95" s="45"/>
      <c r="F95" s="59"/>
      <c r="G95" s="57"/>
      <c r="H95" s="56"/>
      <c r="I95" s="80"/>
      <c r="J95" s="64" t="str">
        <f t="shared" si="4"/>
        <v>Y</v>
      </c>
      <c r="K95" s="28"/>
    </row>
    <row r="96" spans="1:11" ht="63" customHeight="1">
      <c r="A96" s="75">
        <v>88</v>
      </c>
      <c r="B96" s="88"/>
      <c r="C96" s="88"/>
      <c r="D96" s="55"/>
      <c r="E96" s="45"/>
      <c r="F96" s="59"/>
      <c r="G96" s="57"/>
      <c r="H96" s="56"/>
      <c r="I96" s="80"/>
      <c r="J96" s="64"/>
      <c r="K96" s="28"/>
    </row>
    <row r="97" spans="1:11" ht="63" customHeight="1">
      <c r="A97" s="75">
        <v>89</v>
      </c>
      <c r="B97" s="88"/>
      <c r="C97" s="88"/>
      <c r="D97" s="55"/>
      <c r="E97" s="45"/>
      <c r="F97" s="59"/>
      <c r="G97" s="57"/>
      <c r="H97" s="56"/>
      <c r="I97" s="80"/>
      <c r="J97" s="64"/>
      <c r="K97" s="28"/>
    </row>
    <row r="98" spans="1:11" ht="63" customHeight="1">
      <c r="A98" s="75">
        <v>90</v>
      </c>
      <c r="B98" s="88"/>
      <c r="C98" s="88"/>
      <c r="D98" s="55"/>
      <c r="E98" s="45"/>
      <c r="F98" s="59"/>
      <c r="G98" s="57"/>
      <c r="H98" s="56"/>
      <c r="I98" s="80"/>
      <c r="J98" s="64"/>
      <c r="K98" s="28"/>
    </row>
    <row r="99" spans="1:11" ht="18.75" customHeight="1">
      <c r="A99" s="87"/>
      <c r="B99" s="88"/>
      <c r="C99" s="88"/>
      <c r="D99" s="89"/>
      <c r="E99" s="85"/>
      <c r="F99" s="90"/>
      <c r="G99" s="77"/>
      <c r="H99" s="78"/>
      <c r="I99" s="27"/>
      <c r="J99" s="64"/>
      <c r="K99" s="28"/>
    </row>
    <row r="100" spans="1:6" ht="19.5" customHeight="1">
      <c r="A100" s="137" t="s">
        <v>128</v>
      </c>
      <c r="B100" s="137"/>
      <c r="C100" s="137"/>
      <c r="D100" s="137"/>
      <c r="E100" s="137"/>
      <c r="F100" s="41"/>
    </row>
    <row r="101" spans="1:9" ht="36.75" customHeight="1">
      <c r="A101" s="108"/>
      <c r="B101" s="136" t="s">
        <v>119</v>
      </c>
      <c r="C101" s="136"/>
      <c r="D101" s="136"/>
      <c r="E101" s="109"/>
      <c r="F101" s="129"/>
      <c r="G101" s="129"/>
      <c r="H101" s="129"/>
      <c r="I101" s="129"/>
    </row>
    <row r="102" spans="1:6" ht="17.25" customHeight="1">
      <c r="A102" s="108"/>
      <c r="B102" s="111" t="s">
        <v>120</v>
      </c>
      <c r="C102" s="112" t="s">
        <v>121</v>
      </c>
      <c r="D102" s="112" t="s">
        <v>122</v>
      </c>
      <c r="E102" s="110"/>
      <c r="F102" s="3"/>
    </row>
    <row r="103" spans="1:6" ht="20.25" customHeight="1">
      <c r="A103" s="108"/>
      <c r="B103" s="113" t="s">
        <v>123</v>
      </c>
      <c r="C103" s="114">
        <f>COUNTIF($J$9:$J$95,"gioi")</f>
        <v>0</v>
      </c>
      <c r="D103" s="115">
        <f>(43*100)/87</f>
        <v>49.42528735632184</v>
      </c>
      <c r="E103" s="110"/>
      <c r="F103" s="3"/>
    </row>
    <row r="104" spans="1:9" ht="16.5">
      <c r="A104" s="108"/>
      <c r="B104" s="113" t="s">
        <v>124</v>
      </c>
      <c r="C104" s="114">
        <f>COUNTIF($J$9:$J$95,"kha")</f>
        <v>0</v>
      </c>
      <c r="D104" s="115">
        <f>(43*100)/87</f>
        <v>49.42528735632184</v>
      </c>
      <c r="E104" s="109"/>
      <c r="F104" s="130"/>
      <c r="G104" s="130"/>
      <c r="H104" s="130"/>
      <c r="I104" s="130"/>
    </row>
    <row r="105" spans="1:9" ht="16.5">
      <c r="A105" s="108"/>
      <c r="B105" s="113" t="s">
        <v>125</v>
      </c>
      <c r="C105" s="114">
        <f>COUNTIF($J$9:$J$95,"TB")</f>
        <v>0</v>
      </c>
      <c r="D105" s="115">
        <f>(1*100)/87</f>
        <v>1.1494252873563218</v>
      </c>
      <c r="E105" s="109"/>
      <c r="F105" s="71"/>
      <c r="G105" s="65"/>
      <c r="H105" s="65"/>
      <c r="I105" s="65"/>
    </row>
    <row r="106" spans="4:9" ht="16.5">
      <c r="D106" s="100"/>
      <c r="F106" s="71"/>
      <c r="G106" s="65"/>
      <c r="H106" s="65"/>
      <c r="I106" s="65"/>
    </row>
  </sheetData>
  <sheetProtection/>
  <mergeCells count="10">
    <mergeCell ref="A6:F6"/>
    <mergeCell ref="A5:F5"/>
    <mergeCell ref="D4:I4"/>
    <mergeCell ref="F101:I101"/>
    <mergeCell ref="F104:I104"/>
    <mergeCell ref="D1:I1"/>
    <mergeCell ref="D2:I2"/>
    <mergeCell ref="B101:D101"/>
    <mergeCell ref="A100:E100"/>
    <mergeCell ref="B8:C8"/>
  </mergeCells>
  <printOptions/>
  <pageMargins left="0.34" right="0.2" top="0.7480314960629921" bottom="0.7480314960629921" header="0.31496062992125984" footer="0.31496062992125984"/>
  <pageSetup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dimension ref="A1:M104"/>
  <sheetViews>
    <sheetView zoomScalePageLayoutView="0" workbookViewId="0" topLeftCell="A1">
      <selection activeCell="G5" sqref="G5"/>
    </sheetView>
  </sheetViews>
  <sheetFormatPr defaultColWidth="8.796875" defaultRowHeight="15"/>
  <cols>
    <col min="1" max="1" width="4.59765625" style="17" customWidth="1"/>
    <col min="2" max="2" width="19" style="5" customWidth="1"/>
    <col min="3" max="3" width="8" style="5" customWidth="1"/>
    <col min="4" max="4" width="8.69921875" style="1" customWidth="1"/>
    <col min="5" max="5" width="39.8984375" style="32" customWidth="1"/>
    <col min="6" max="6" width="7.19921875" style="1" customWidth="1"/>
    <col min="7" max="16384" width="9" style="1" customWidth="1"/>
  </cols>
  <sheetData>
    <row r="1" spans="1:5" ht="24.75" customHeight="1">
      <c r="A1" s="34" t="s">
        <v>2</v>
      </c>
      <c r="B1" s="34"/>
      <c r="C1" s="34"/>
      <c r="D1" s="127" t="s">
        <v>5</v>
      </c>
      <c r="E1" s="127"/>
    </row>
    <row r="2" spans="1:5" ht="18.75">
      <c r="A2" s="30" t="s">
        <v>86</v>
      </c>
      <c r="B2" s="30"/>
      <c r="C2" s="30"/>
      <c r="D2" s="128" t="s">
        <v>6</v>
      </c>
      <c r="E2" s="128"/>
    </row>
    <row r="3" spans="1:4" ht="17.25" customHeight="1">
      <c r="A3" s="30" t="s">
        <v>87</v>
      </c>
      <c r="B3" s="30"/>
      <c r="C3" s="30"/>
      <c r="D3" s="33"/>
    </row>
    <row r="4" spans="4:5" ht="15.75" customHeight="1">
      <c r="D4" s="120" t="s">
        <v>129</v>
      </c>
      <c r="E4" s="120"/>
    </row>
    <row r="5" spans="1:6" ht="30.75" customHeight="1">
      <c r="A5" s="128" t="s">
        <v>88</v>
      </c>
      <c r="B5" s="128"/>
      <c r="C5" s="128"/>
      <c r="D5" s="128"/>
      <c r="E5" s="128"/>
      <c r="F5" s="128"/>
    </row>
    <row r="6" spans="1:6" ht="23.25" customHeight="1">
      <c r="A6" s="131" t="s">
        <v>130</v>
      </c>
      <c r="B6" s="131"/>
      <c r="C6" s="131"/>
      <c r="D6" s="131"/>
      <c r="E6" s="131"/>
      <c r="F6" s="131"/>
    </row>
    <row r="7" spans="2:5" ht="18.75" customHeight="1">
      <c r="B7" s="38"/>
      <c r="C7" s="38"/>
      <c r="D7" s="39"/>
      <c r="E7" s="39"/>
    </row>
    <row r="8" spans="1:6" s="8" customFormat="1" ht="27" customHeight="1">
      <c r="A8" s="46" t="s">
        <v>90</v>
      </c>
      <c r="B8" s="138" t="s">
        <v>8</v>
      </c>
      <c r="C8" s="139"/>
      <c r="D8" s="47" t="s">
        <v>89</v>
      </c>
      <c r="E8" s="47" t="s">
        <v>85</v>
      </c>
      <c r="F8" s="48" t="s">
        <v>96</v>
      </c>
    </row>
    <row r="9" spans="1:6" s="16" customFormat="1" ht="52.5" customHeight="1">
      <c r="A9" s="75"/>
      <c r="B9" s="43"/>
      <c r="C9" s="52"/>
      <c r="D9" s="55"/>
      <c r="E9" s="45"/>
      <c r="F9" s="56"/>
    </row>
    <row r="10" spans="1:6" s="16" customFormat="1" ht="40.5" customHeight="1">
      <c r="A10" s="75"/>
      <c r="B10" s="43"/>
      <c r="C10" s="52"/>
      <c r="D10" s="55"/>
      <c r="E10" s="45"/>
      <c r="F10" s="56"/>
    </row>
    <row r="11" spans="1:6" s="16" customFormat="1" ht="51" customHeight="1">
      <c r="A11" s="75"/>
      <c r="B11" s="43"/>
      <c r="C11" s="52"/>
      <c r="D11" s="55"/>
      <c r="E11" s="45"/>
      <c r="F11" s="56"/>
    </row>
    <row r="12" spans="1:6" s="16" customFormat="1" ht="45.75" customHeight="1">
      <c r="A12" s="75"/>
      <c r="B12" s="43"/>
      <c r="C12" s="52"/>
      <c r="D12" s="55"/>
      <c r="E12" s="45"/>
      <c r="F12" s="56"/>
    </row>
    <row r="13" spans="1:6" s="24" customFormat="1" ht="55.5" customHeight="1">
      <c r="A13" s="75"/>
      <c r="B13" s="43"/>
      <c r="C13" s="52"/>
      <c r="D13" s="55"/>
      <c r="E13" s="45"/>
      <c r="F13" s="56"/>
    </row>
    <row r="14" spans="1:6" s="16" customFormat="1" ht="46.5" customHeight="1">
      <c r="A14" s="75"/>
      <c r="B14" s="43"/>
      <c r="C14" s="52"/>
      <c r="D14" s="55"/>
      <c r="E14" s="45"/>
      <c r="F14" s="56"/>
    </row>
    <row r="15" spans="1:6" s="16" customFormat="1" ht="43.5" customHeight="1">
      <c r="A15" s="75"/>
      <c r="B15" s="43"/>
      <c r="C15" s="52"/>
      <c r="D15" s="55"/>
      <c r="E15" s="45"/>
      <c r="F15" s="56"/>
    </row>
    <row r="16" spans="1:6" s="16" customFormat="1" ht="44.25" customHeight="1">
      <c r="A16" s="75"/>
      <c r="B16" s="43"/>
      <c r="C16" s="52"/>
      <c r="D16" s="55"/>
      <c r="E16" s="45"/>
      <c r="F16" s="56"/>
    </row>
    <row r="17" spans="1:6" s="16" customFormat="1" ht="65.25" customHeight="1">
      <c r="A17" s="75"/>
      <c r="B17" s="43"/>
      <c r="C17" s="52"/>
      <c r="D17" s="55"/>
      <c r="E17" s="45"/>
      <c r="F17" s="56"/>
    </row>
    <row r="18" spans="1:6" s="16" customFormat="1" ht="52.5" customHeight="1">
      <c r="A18" s="75"/>
      <c r="B18" s="43"/>
      <c r="C18" s="52"/>
      <c r="D18" s="55"/>
      <c r="E18" s="45"/>
      <c r="F18" s="56"/>
    </row>
    <row r="19" spans="1:6" s="16" customFormat="1" ht="47.25" customHeight="1">
      <c r="A19" s="75"/>
      <c r="B19" s="43"/>
      <c r="C19" s="52"/>
      <c r="D19" s="55"/>
      <c r="E19" s="45"/>
      <c r="F19" s="56"/>
    </row>
    <row r="20" spans="1:6" s="16" customFormat="1" ht="63.75" customHeight="1">
      <c r="A20" s="75"/>
      <c r="B20" s="43"/>
      <c r="C20" s="52"/>
      <c r="D20" s="55"/>
      <c r="E20" s="45"/>
      <c r="F20" s="56"/>
    </row>
    <row r="21" spans="1:6" s="16" customFormat="1" ht="78.75" customHeight="1">
      <c r="A21" s="75"/>
      <c r="B21" s="43"/>
      <c r="C21" s="52"/>
      <c r="D21" s="55"/>
      <c r="E21" s="45"/>
      <c r="F21" s="56"/>
    </row>
    <row r="22" spans="1:6" s="16" customFormat="1" ht="49.5" customHeight="1">
      <c r="A22" s="75"/>
      <c r="B22" s="43"/>
      <c r="C22" s="52"/>
      <c r="D22" s="55"/>
      <c r="E22" s="45"/>
      <c r="F22" s="56"/>
    </row>
    <row r="23" spans="1:6" ht="57" customHeight="1">
      <c r="A23" s="75"/>
      <c r="B23" s="43"/>
      <c r="C23" s="52"/>
      <c r="D23" s="55"/>
      <c r="E23" s="45"/>
      <c r="F23" s="56"/>
    </row>
    <row r="24" spans="1:6" s="2" customFormat="1" ht="43.5" customHeight="1">
      <c r="A24" s="75"/>
      <c r="B24" s="43"/>
      <c r="C24" s="52"/>
      <c r="D24" s="55"/>
      <c r="E24" s="45"/>
      <c r="F24" s="56"/>
    </row>
    <row r="25" spans="1:6" ht="43.5" customHeight="1">
      <c r="A25" s="75"/>
      <c r="B25" s="43"/>
      <c r="C25" s="52"/>
      <c r="D25" s="55"/>
      <c r="E25" s="45"/>
      <c r="F25" s="56"/>
    </row>
    <row r="26" spans="1:6" ht="58.5" customHeight="1">
      <c r="A26" s="75"/>
      <c r="B26" s="43"/>
      <c r="C26" s="52"/>
      <c r="D26" s="55"/>
      <c r="E26" s="45"/>
      <c r="F26" s="56"/>
    </row>
    <row r="27" spans="1:6" ht="54.75" customHeight="1">
      <c r="A27" s="75"/>
      <c r="B27" s="43"/>
      <c r="C27" s="52"/>
      <c r="D27" s="55"/>
      <c r="E27" s="26"/>
      <c r="F27" s="56"/>
    </row>
    <row r="28" spans="1:6" ht="58.5" customHeight="1">
      <c r="A28" s="75"/>
      <c r="B28" s="43"/>
      <c r="C28" s="52"/>
      <c r="D28" s="55"/>
      <c r="E28" s="45"/>
      <c r="F28" s="56"/>
    </row>
    <row r="29" spans="1:6" ht="39.75" customHeight="1">
      <c r="A29" s="75"/>
      <c r="B29" s="43"/>
      <c r="C29" s="52"/>
      <c r="D29" s="55"/>
      <c r="E29" s="45"/>
      <c r="F29" s="56"/>
    </row>
    <row r="30" spans="1:6" ht="60" customHeight="1">
      <c r="A30" s="75"/>
      <c r="B30" s="43"/>
      <c r="C30" s="52"/>
      <c r="D30" s="55"/>
      <c r="E30" s="45"/>
      <c r="F30" s="56"/>
    </row>
    <row r="31" spans="1:6" ht="60.75" customHeight="1">
      <c r="A31" s="75"/>
      <c r="B31" s="43"/>
      <c r="C31" s="52"/>
      <c r="D31" s="55"/>
      <c r="E31" s="45"/>
      <c r="F31" s="56"/>
    </row>
    <row r="32" spans="1:6" ht="69" customHeight="1">
      <c r="A32" s="75"/>
      <c r="B32" s="43"/>
      <c r="C32" s="52"/>
      <c r="D32" s="55"/>
      <c r="E32" s="45"/>
      <c r="F32" s="56"/>
    </row>
    <row r="33" spans="1:6" ht="43.5" customHeight="1">
      <c r="A33" s="75"/>
      <c r="B33" s="43"/>
      <c r="C33" s="52"/>
      <c r="D33" s="55"/>
      <c r="E33" s="45"/>
      <c r="F33" s="56"/>
    </row>
    <row r="34" spans="1:6" ht="65.25" customHeight="1">
      <c r="A34" s="75"/>
      <c r="B34" s="43"/>
      <c r="C34" s="52"/>
      <c r="D34" s="55"/>
      <c r="E34" s="45"/>
      <c r="F34" s="56"/>
    </row>
    <row r="35" spans="1:6" ht="60.75" customHeight="1">
      <c r="A35" s="75"/>
      <c r="B35" s="43"/>
      <c r="C35" s="52"/>
      <c r="D35" s="55"/>
      <c r="E35" s="45"/>
      <c r="F35" s="56"/>
    </row>
    <row r="36" spans="1:6" ht="54.75" customHeight="1">
      <c r="A36" s="75"/>
      <c r="B36" s="43"/>
      <c r="C36" s="52"/>
      <c r="D36" s="55"/>
      <c r="E36" s="26"/>
      <c r="F36" s="56"/>
    </row>
    <row r="37" spans="1:6" ht="83.25" customHeight="1">
      <c r="A37" s="75"/>
      <c r="B37" s="43"/>
      <c r="C37" s="52"/>
      <c r="D37" s="55"/>
      <c r="E37" s="45"/>
      <c r="F37" s="56"/>
    </row>
    <row r="38" spans="1:6" ht="83.25" customHeight="1">
      <c r="A38" s="75"/>
      <c r="B38" s="43"/>
      <c r="C38" s="52"/>
      <c r="D38" s="55"/>
      <c r="E38" s="45"/>
      <c r="F38" s="56"/>
    </row>
    <row r="39" spans="1:6" ht="66" customHeight="1">
      <c r="A39" s="75"/>
      <c r="B39" s="43"/>
      <c r="C39" s="52"/>
      <c r="D39" s="55"/>
      <c r="E39" s="45"/>
      <c r="F39" s="56"/>
    </row>
    <row r="40" spans="1:6" ht="44.25" customHeight="1">
      <c r="A40" s="75"/>
      <c r="B40" s="43"/>
      <c r="C40" s="52"/>
      <c r="D40" s="55"/>
      <c r="E40" s="45"/>
      <c r="F40" s="56"/>
    </row>
    <row r="41" spans="1:6" ht="44.25" customHeight="1">
      <c r="A41" s="75"/>
      <c r="B41" s="43"/>
      <c r="C41" s="52"/>
      <c r="D41" s="55"/>
      <c r="E41" s="45"/>
      <c r="F41" s="56"/>
    </row>
    <row r="42" spans="1:6" ht="59.25" customHeight="1">
      <c r="A42" s="75"/>
      <c r="B42" s="43"/>
      <c r="C42" s="52"/>
      <c r="D42" s="55"/>
      <c r="E42" s="45"/>
      <c r="F42" s="56"/>
    </row>
    <row r="43" spans="1:6" ht="54.75" customHeight="1">
      <c r="A43" s="75"/>
      <c r="B43" s="43"/>
      <c r="C43" s="52"/>
      <c r="D43" s="55"/>
      <c r="E43" s="45"/>
      <c r="F43" s="56"/>
    </row>
    <row r="44" spans="1:6" ht="32.25" customHeight="1">
      <c r="A44" s="75"/>
      <c r="B44" s="43"/>
      <c r="C44" s="52"/>
      <c r="D44" s="55"/>
      <c r="E44" s="45"/>
      <c r="F44" s="56"/>
    </row>
    <row r="45" spans="1:6" ht="44.25" customHeight="1">
      <c r="A45" s="75"/>
      <c r="B45" s="43"/>
      <c r="C45" s="52"/>
      <c r="D45" s="55"/>
      <c r="E45" s="45"/>
      <c r="F45" s="56"/>
    </row>
    <row r="46" spans="1:6" ht="43.5" customHeight="1">
      <c r="A46" s="75"/>
      <c r="B46" s="43"/>
      <c r="C46" s="52"/>
      <c r="D46" s="55"/>
      <c r="E46" s="45"/>
      <c r="F46" s="56"/>
    </row>
    <row r="47" spans="1:6" ht="51.75" customHeight="1">
      <c r="A47" s="75"/>
      <c r="B47" s="43"/>
      <c r="C47" s="52"/>
      <c r="D47" s="55"/>
      <c r="E47" s="45"/>
      <c r="F47" s="56"/>
    </row>
    <row r="48" spans="1:6" ht="45.75" customHeight="1">
      <c r="A48" s="75"/>
      <c r="B48" s="43"/>
      <c r="C48" s="52"/>
      <c r="D48" s="55"/>
      <c r="E48" s="45"/>
      <c r="F48" s="56"/>
    </row>
    <row r="49" spans="1:6" ht="42.75" customHeight="1">
      <c r="A49" s="75"/>
      <c r="B49" s="43"/>
      <c r="C49" s="52"/>
      <c r="D49" s="55"/>
      <c r="E49" s="85"/>
      <c r="F49" s="56"/>
    </row>
    <row r="50" spans="1:6" ht="46.5" customHeight="1">
      <c r="A50" s="75"/>
      <c r="B50" s="43"/>
      <c r="C50" s="52"/>
      <c r="D50" s="55"/>
      <c r="E50" s="45"/>
      <c r="F50" s="56"/>
    </row>
    <row r="51" spans="1:6" ht="46.5" customHeight="1">
      <c r="A51" s="75"/>
      <c r="B51" s="43"/>
      <c r="C51" s="52"/>
      <c r="D51" s="55"/>
      <c r="E51" s="45"/>
      <c r="F51" s="56"/>
    </row>
    <row r="52" spans="1:6" ht="59.25" customHeight="1">
      <c r="A52" s="75"/>
      <c r="B52" s="43"/>
      <c r="C52" s="52"/>
      <c r="D52" s="55"/>
      <c r="E52" s="45"/>
      <c r="F52" s="56"/>
    </row>
    <row r="53" spans="1:6" ht="63" customHeight="1">
      <c r="A53" s="75"/>
      <c r="B53" s="43"/>
      <c r="C53" s="52"/>
      <c r="D53" s="55"/>
      <c r="E53" s="45"/>
      <c r="F53" s="56"/>
    </row>
    <row r="54" spans="1:6" ht="42.75" customHeight="1">
      <c r="A54" s="75"/>
      <c r="B54" s="43"/>
      <c r="C54" s="52"/>
      <c r="D54" s="55"/>
      <c r="E54" s="45"/>
      <c r="F54" s="56"/>
    </row>
    <row r="55" spans="1:6" ht="51" customHeight="1">
      <c r="A55" s="75"/>
      <c r="B55" s="43"/>
      <c r="C55" s="52"/>
      <c r="D55" s="55"/>
      <c r="E55" s="45"/>
      <c r="F55" s="56"/>
    </row>
    <row r="56" spans="1:6" ht="63" customHeight="1">
      <c r="A56" s="75"/>
      <c r="B56" s="43"/>
      <c r="C56" s="52"/>
      <c r="D56" s="55"/>
      <c r="E56" s="45"/>
      <c r="F56" s="56"/>
    </row>
    <row r="57" spans="1:6" ht="58.5" customHeight="1">
      <c r="A57" s="75"/>
      <c r="B57" s="43"/>
      <c r="C57" s="52"/>
      <c r="D57" s="55"/>
      <c r="E57" s="45"/>
      <c r="F57" s="56"/>
    </row>
    <row r="58" spans="1:6" ht="50.25" customHeight="1">
      <c r="A58" s="75"/>
      <c r="B58" s="43"/>
      <c r="C58" s="52"/>
      <c r="D58" s="55"/>
      <c r="E58" s="45"/>
      <c r="F58" s="56"/>
    </row>
    <row r="59" spans="1:6" ht="48.75" customHeight="1">
      <c r="A59" s="75"/>
      <c r="B59" s="43"/>
      <c r="C59" s="52"/>
      <c r="D59" s="55"/>
      <c r="E59" s="45"/>
      <c r="F59" s="56"/>
    </row>
    <row r="60" spans="1:6" ht="45.75" customHeight="1">
      <c r="A60" s="75"/>
      <c r="B60" s="43"/>
      <c r="C60" s="52"/>
      <c r="D60" s="55"/>
      <c r="E60" s="45"/>
      <c r="F60" s="56"/>
    </row>
    <row r="61" spans="1:9" ht="43.5" customHeight="1">
      <c r="A61" s="75"/>
      <c r="B61" s="43"/>
      <c r="C61" s="52"/>
      <c r="D61" s="55"/>
      <c r="E61" s="45"/>
      <c r="F61" s="56"/>
      <c r="G61" s="28"/>
      <c r="H61" s="28"/>
      <c r="I61" s="28"/>
    </row>
    <row r="62" spans="1:13" ht="51" customHeight="1">
      <c r="A62" s="75"/>
      <c r="B62" s="43"/>
      <c r="C62" s="52"/>
      <c r="D62" s="55"/>
      <c r="E62" s="45"/>
      <c r="F62" s="56"/>
      <c r="G62" s="77"/>
      <c r="H62" s="78"/>
      <c r="I62" s="28"/>
      <c r="J62" s="64"/>
      <c r="K62" s="28"/>
      <c r="L62" s="71"/>
      <c r="M62" s="71"/>
    </row>
    <row r="63" spans="1:6" ht="72" customHeight="1">
      <c r="A63" s="75"/>
      <c r="B63" s="43"/>
      <c r="C63" s="52"/>
      <c r="D63" s="55"/>
      <c r="E63" s="45"/>
      <c r="F63" s="56"/>
    </row>
    <row r="64" spans="1:6" ht="46.5" customHeight="1">
      <c r="A64" s="75"/>
      <c r="B64" s="43"/>
      <c r="C64" s="52"/>
      <c r="D64" s="55"/>
      <c r="E64" s="45"/>
      <c r="F64" s="56"/>
    </row>
    <row r="65" spans="1:6" ht="45" customHeight="1">
      <c r="A65" s="75"/>
      <c r="B65" s="43"/>
      <c r="C65" s="52"/>
      <c r="D65" s="55"/>
      <c r="E65" s="45"/>
      <c r="F65" s="56"/>
    </row>
    <row r="66" spans="1:6" ht="50.25" customHeight="1">
      <c r="A66" s="75"/>
      <c r="B66" s="43"/>
      <c r="C66" s="52"/>
      <c r="D66" s="55"/>
      <c r="E66" s="45"/>
      <c r="F66" s="56"/>
    </row>
    <row r="67" spans="1:6" ht="61.5" customHeight="1">
      <c r="A67" s="75"/>
      <c r="B67" s="43"/>
      <c r="C67" s="52"/>
      <c r="D67" s="55"/>
      <c r="E67" s="45"/>
      <c r="F67" s="56"/>
    </row>
    <row r="68" spans="1:6" ht="51" customHeight="1">
      <c r="A68" s="75"/>
      <c r="B68" s="43"/>
      <c r="C68" s="52"/>
      <c r="D68" s="55"/>
      <c r="E68" s="45"/>
      <c r="F68" s="56"/>
    </row>
    <row r="69" spans="1:6" ht="48.75" customHeight="1">
      <c r="A69" s="75"/>
      <c r="B69" s="43"/>
      <c r="C69" s="52"/>
      <c r="D69" s="55"/>
      <c r="E69" s="45"/>
      <c r="F69" s="56"/>
    </row>
    <row r="70" spans="1:6" ht="43.5" customHeight="1">
      <c r="A70" s="75"/>
      <c r="B70" s="43"/>
      <c r="C70" s="52"/>
      <c r="D70" s="55"/>
      <c r="E70" s="45"/>
      <c r="F70" s="56"/>
    </row>
    <row r="71" spans="1:6" ht="45.75" customHeight="1">
      <c r="A71" s="75"/>
      <c r="B71" s="43"/>
      <c r="C71" s="52"/>
      <c r="D71" s="55"/>
      <c r="E71" s="45"/>
      <c r="F71" s="56"/>
    </row>
    <row r="72" spans="1:6" ht="64.5" customHeight="1">
      <c r="A72" s="75"/>
      <c r="B72" s="43"/>
      <c r="C72" s="52"/>
      <c r="D72" s="55"/>
      <c r="E72" s="45"/>
      <c r="F72" s="56"/>
    </row>
    <row r="73" spans="1:6" ht="76.5" customHeight="1">
      <c r="A73" s="75"/>
      <c r="B73" s="43"/>
      <c r="C73" s="52"/>
      <c r="D73" s="55"/>
      <c r="E73" s="45"/>
      <c r="F73" s="56"/>
    </row>
    <row r="74" spans="1:6" ht="61.5" customHeight="1">
      <c r="A74" s="75"/>
      <c r="B74" s="43"/>
      <c r="C74" s="52"/>
      <c r="D74" s="55"/>
      <c r="E74" s="45"/>
      <c r="F74" s="56"/>
    </row>
    <row r="75" spans="1:6" ht="49.5" customHeight="1">
      <c r="A75" s="75"/>
      <c r="B75" s="43"/>
      <c r="C75" s="52"/>
      <c r="D75" s="55"/>
      <c r="E75" s="45"/>
      <c r="F75" s="56"/>
    </row>
    <row r="76" spans="1:6" ht="47.25" customHeight="1">
      <c r="A76" s="75"/>
      <c r="B76" s="43"/>
      <c r="C76" s="52"/>
      <c r="D76" s="55"/>
      <c r="E76" s="45"/>
      <c r="F76" s="56"/>
    </row>
    <row r="77" spans="1:6" ht="51.75" customHeight="1">
      <c r="A77" s="75"/>
      <c r="B77" s="43"/>
      <c r="C77" s="52"/>
      <c r="D77" s="55"/>
      <c r="E77" s="45"/>
      <c r="F77" s="56"/>
    </row>
    <row r="78" spans="1:6" ht="63.75" customHeight="1">
      <c r="A78" s="75"/>
      <c r="B78" s="43"/>
      <c r="C78" s="52"/>
      <c r="D78" s="55"/>
      <c r="E78" s="45"/>
      <c r="F78" s="56"/>
    </row>
    <row r="79" spans="1:6" ht="58.5" customHeight="1">
      <c r="A79" s="75"/>
      <c r="B79" s="43"/>
      <c r="C79" s="52"/>
      <c r="D79" s="55"/>
      <c r="E79" s="45"/>
      <c r="F79" s="56"/>
    </row>
    <row r="80" spans="1:6" ht="42" customHeight="1">
      <c r="A80" s="75"/>
      <c r="B80" s="43"/>
      <c r="C80" s="52"/>
      <c r="D80" s="55"/>
      <c r="E80" s="45"/>
      <c r="F80" s="56"/>
    </row>
    <row r="81" spans="1:6" ht="44.25" customHeight="1">
      <c r="A81" s="75"/>
      <c r="B81" s="43"/>
      <c r="C81" s="52"/>
      <c r="D81" s="55"/>
      <c r="E81" s="45"/>
      <c r="F81" s="56"/>
    </row>
    <row r="82" spans="1:6" ht="59.25" customHeight="1">
      <c r="A82" s="75"/>
      <c r="B82" s="43"/>
      <c r="C82" s="52"/>
      <c r="D82" s="55"/>
      <c r="E82" s="45"/>
      <c r="F82" s="56"/>
    </row>
    <row r="83" spans="1:6" ht="46.5" customHeight="1">
      <c r="A83" s="75"/>
      <c r="B83" s="43"/>
      <c r="C83" s="52"/>
      <c r="D83" s="55"/>
      <c r="E83" s="45"/>
      <c r="F83" s="56"/>
    </row>
    <row r="84" spans="1:6" ht="62.25" customHeight="1">
      <c r="A84" s="75"/>
      <c r="B84" s="43"/>
      <c r="C84" s="52"/>
      <c r="D84" s="55"/>
      <c r="E84" s="45"/>
      <c r="F84" s="56"/>
    </row>
    <row r="85" spans="1:6" ht="54.75" customHeight="1">
      <c r="A85" s="75"/>
      <c r="B85" s="43"/>
      <c r="C85" s="52"/>
      <c r="D85" s="55"/>
      <c r="E85" s="45"/>
      <c r="F85" s="56"/>
    </row>
    <row r="86" spans="1:6" ht="76.5" customHeight="1">
      <c r="A86" s="75"/>
      <c r="B86" s="43"/>
      <c r="C86" s="52"/>
      <c r="D86" s="55"/>
      <c r="E86" s="45"/>
      <c r="F86" s="56"/>
    </row>
    <row r="87" spans="1:6" ht="54.75" customHeight="1">
      <c r="A87" s="75"/>
      <c r="B87" s="43"/>
      <c r="C87" s="52"/>
      <c r="D87" s="55"/>
      <c r="E87" s="45"/>
      <c r="F87" s="56"/>
    </row>
    <row r="88" spans="1:6" ht="36.75" customHeight="1">
      <c r="A88" s="75"/>
      <c r="B88" s="43"/>
      <c r="C88" s="52"/>
      <c r="D88" s="55"/>
      <c r="E88" s="45"/>
      <c r="F88" s="56"/>
    </row>
    <row r="89" spans="1:6" ht="61.5" customHeight="1">
      <c r="A89" s="75"/>
      <c r="B89" s="43"/>
      <c r="C89" s="52"/>
      <c r="D89" s="55"/>
      <c r="E89" s="45"/>
      <c r="F89" s="56"/>
    </row>
    <row r="90" spans="1:6" ht="57.75" customHeight="1">
      <c r="A90" s="75"/>
      <c r="B90" s="43"/>
      <c r="C90" s="52"/>
      <c r="D90" s="55"/>
      <c r="E90" s="45"/>
      <c r="F90" s="56"/>
    </row>
    <row r="91" spans="1:6" ht="51.75" customHeight="1">
      <c r="A91" s="75"/>
      <c r="B91" s="43"/>
      <c r="C91" s="52"/>
      <c r="D91" s="55"/>
      <c r="E91" s="45"/>
      <c r="F91" s="56"/>
    </row>
    <row r="92" spans="1:6" ht="42.75" customHeight="1">
      <c r="A92" s="75"/>
      <c r="B92" s="43"/>
      <c r="C92" s="52"/>
      <c r="D92" s="55"/>
      <c r="E92" s="45"/>
      <c r="F92" s="56"/>
    </row>
    <row r="93" spans="1:6" ht="41.25" customHeight="1">
      <c r="A93" s="75"/>
      <c r="B93" s="43"/>
      <c r="C93" s="52"/>
      <c r="D93" s="55"/>
      <c r="E93" s="45"/>
      <c r="F93" s="56"/>
    </row>
    <row r="94" spans="1:6" ht="63" customHeight="1">
      <c r="A94" s="75"/>
      <c r="B94" s="43"/>
      <c r="C94" s="52"/>
      <c r="D94" s="55"/>
      <c r="E94" s="45"/>
      <c r="F94" s="56"/>
    </row>
    <row r="95" spans="1:6" ht="57" customHeight="1">
      <c r="A95" s="75"/>
      <c r="B95" s="43"/>
      <c r="C95" s="52"/>
      <c r="D95" s="55"/>
      <c r="E95" s="45"/>
      <c r="F95" s="56"/>
    </row>
    <row r="96" spans="1:6" ht="57" customHeight="1">
      <c r="A96" s="75">
        <v>88</v>
      </c>
      <c r="B96" s="88"/>
      <c r="C96" s="88"/>
      <c r="D96" s="55"/>
      <c r="E96" s="45"/>
      <c r="F96" s="56"/>
    </row>
    <row r="97" spans="1:6" ht="57" customHeight="1">
      <c r="A97" s="75">
        <v>89</v>
      </c>
      <c r="B97" s="88"/>
      <c r="C97" s="88"/>
      <c r="D97" s="55"/>
      <c r="E97" s="45"/>
      <c r="F97" s="56"/>
    </row>
    <row r="98" spans="1:6" ht="57" customHeight="1">
      <c r="A98" s="75">
        <v>90</v>
      </c>
      <c r="B98" s="88"/>
      <c r="C98" s="88"/>
      <c r="D98" s="55"/>
      <c r="E98" s="45"/>
      <c r="F98" s="56"/>
    </row>
    <row r="99" spans="1:5" ht="27.75" customHeight="1">
      <c r="A99" s="140"/>
      <c r="B99" s="140"/>
      <c r="C99" s="140"/>
      <c r="D99" s="141"/>
      <c r="E99" s="141"/>
    </row>
    <row r="100" spans="1:5" ht="36.75" customHeight="1">
      <c r="A100" s="27"/>
      <c r="D100" s="28"/>
      <c r="E100" s="50" t="s">
        <v>84</v>
      </c>
    </row>
    <row r="101" spans="1:5" ht="17.25" customHeight="1">
      <c r="A101" s="27"/>
      <c r="B101" s="31"/>
      <c r="C101" s="31"/>
      <c r="E101" s="42"/>
    </row>
    <row r="102" spans="1:5" ht="45" customHeight="1">
      <c r="A102" s="27"/>
      <c r="B102" s="31"/>
      <c r="C102" s="31"/>
      <c r="E102" s="42"/>
    </row>
    <row r="103" spans="1:5" ht="16.5">
      <c r="A103" s="27"/>
      <c r="B103" s="31"/>
      <c r="C103" s="31"/>
      <c r="E103" s="51" t="s">
        <v>97</v>
      </c>
    </row>
    <row r="104" spans="1:4" ht="16.5">
      <c r="A104" s="27"/>
      <c r="B104" s="31"/>
      <c r="C104" s="31"/>
      <c r="D104" s="28"/>
    </row>
  </sheetData>
  <sheetProtection/>
  <mergeCells count="7">
    <mergeCell ref="D1:E1"/>
    <mergeCell ref="D2:E2"/>
    <mergeCell ref="D4:E4"/>
    <mergeCell ref="A99:E99"/>
    <mergeCell ref="B8:C8"/>
    <mergeCell ref="A6:F6"/>
    <mergeCell ref="A5:F5"/>
  </mergeCells>
  <printOptions/>
  <pageMargins left="0.5118110236220472" right="0.3937007874015748" top="0.7480314960629921" bottom="0.7480314960629921" header="0.31496062992125984" footer="0.31496062992125984"/>
  <pageSetup horizontalDpi="600" verticalDpi="600" orientation="portrait" paperSize="9"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dimension ref="A1:G103"/>
  <sheetViews>
    <sheetView zoomScalePageLayoutView="0" workbookViewId="0" topLeftCell="A83">
      <selection activeCell="H6" sqref="H6"/>
    </sheetView>
  </sheetViews>
  <sheetFormatPr defaultColWidth="8.796875" defaultRowHeight="15"/>
  <cols>
    <col min="1" max="1" width="5.3984375" style="17" customWidth="1"/>
    <col min="2" max="2" width="19.59765625" style="5" customWidth="1"/>
    <col min="3" max="3" width="7.8984375" style="5" customWidth="1"/>
    <col min="4" max="4" width="12" style="1" customWidth="1"/>
    <col min="5" max="5" width="21.3984375" style="1" customWidth="1"/>
    <col min="6" max="6" width="19.69921875" style="32" customWidth="1"/>
    <col min="7" max="7" width="20.5" style="1" customWidth="1"/>
    <col min="8" max="16384" width="9" style="1" customWidth="1"/>
  </cols>
  <sheetData>
    <row r="1" spans="1:7" ht="24.75" customHeight="1">
      <c r="A1" s="34" t="s">
        <v>2</v>
      </c>
      <c r="B1" s="34"/>
      <c r="C1" s="34"/>
      <c r="D1" s="127" t="s">
        <v>5</v>
      </c>
      <c r="E1" s="127"/>
      <c r="F1" s="127"/>
      <c r="G1" s="127"/>
    </row>
    <row r="2" spans="1:7" ht="18.75">
      <c r="A2" s="30" t="s">
        <v>86</v>
      </c>
      <c r="B2" s="30"/>
      <c r="C2" s="30"/>
      <c r="D2" s="128" t="s">
        <v>6</v>
      </c>
      <c r="E2" s="128"/>
      <c r="F2" s="128"/>
      <c r="G2" s="128"/>
    </row>
    <row r="3" spans="1:5" ht="17.25" customHeight="1">
      <c r="A3" s="30" t="s">
        <v>87</v>
      </c>
      <c r="B3" s="30"/>
      <c r="C3" s="30"/>
      <c r="D3" s="33"/>
      <c r="E3" s="33"/>
    </row>
    <row r="4" spans="4:7" ht="15.75" customHeight="1">
      <c r="D4" s="120" t="s">
        <v>132</v>
      </c>
      <c r="E4" s="120"/>
      <c r="F4" s="120"/>
      <c r="G4" s="120"/>
    </row>
    <row r="5" spans="1:7" ht="29.25" customHeight="1">
      <c r="A5" s="128" t="s">
        <v>91</v>
      </c>
      <c r="B5" s="128"/>
      <c r="C5" s="128"/>
      <c r="D5" s="128"/>
      <c r="E5" s="128"/>
      <c r="F5" s="128"/>
      <c r="G5" s="128"/>
    </row>
    <row r="6" spans="1:7" ht="34.5" customHeight="1">
      <c r="A6" s="131" t="s">
        <v>130</v>
      </c>
      <c r="B6" s="131"/>
      <c r="C6" s="131"/>
      <c r="D6" s="131"/>
      <c r="E6" s="131"/>
      <c r="F6" s="131"/>
      <c r="G6" s="131"/>
    </row>
    <row r="7" spans="1:7" s="8" customFormat="1" ht="19.5" customHeight="1">
      <c r="A7" s="46" t="s">
        <v>90</v>
      </c>
      <c r="B7" s="138" t="s">
        <v>8</v>
      </c>
      <c r="C7" s="139"/>
      <c r="D7" s="47" t="s">
        <v>89</v>
      </c>
      <c r="E7" s="47" t="s">
        <v>85</v>
      </c>
      <c r="F7" s="44" t="s">
        <v>126</v>
      </c>
      <c r="G7" s="44" t="s">
        <v>127</v>
      </c>
    </row>
    <row r="8" spans="1:7" s="16" customFormat="1" ht="30" customHeight="1">
      <c r="A8" s="75"/>
      <c r="B8" s="43"/>
      <c r="C8" s="52"/>
      <c r="D8" s="55"/>
      <c r="E8" s="55"/>
      <c r="F8" s="45"/>
      <c r="G8" s="35"/>
    </row>
    <row r="9" spans="1:7" s="16" customFormat="1" ht="30" customHeight="1">
      <c r="A9" s="75"/>
      <c r="B9" s="43"/>
      <c r="C9" s="52"/>
      <c r="D9" s="55"/>
      <c r="E9" s="55"/>
      <c r="F9" s="45"/>
      <c r="G9" s="35"/>
    </row>
    <row r="10" spans="1:7" s="16" customFormat="1" ht="30" customHeight="1">
      <c r="A10" s="75"/>
      <c r="B10" s="43"/>
      <c r="C10" s="52"/>
      <c r="D10" s="55"/>
      <c r="E10" s="55"/>
      <c r="F10" s="45"/>
      <c r="G10" s="35"/>
    </row>
    <row r="11" spans="1:7" s="16" customFormat="1" ht="30" customHeight="1">
      <c r="A11" s="75"/>
      <c r="B11" s="43"/>
      <c r="C11" s="52"/>
      <c r="D11" s="55"/>
      <c r="E11" s="55"/>
      <c r="F11" s="45"/>
      <c r="G11" s="35"/>
    </row>
    <row r="12" spans="1:7" s="24" customFormat="1" ht="30" customHeight="1">
      <c r="A12" s="75"/>
      <c r="B12" s="43"/>
      <c r="C12" s="52"/>
      <c r="D12" s="55"/>
      <c r="E12" s="55"/>
      <c r="F12" s="45"/>
      <c r="G12" s="36"/>
    </row>
    <row r="13" spans="1:7" s="16" customFormat="1" ht="30" customHeight="1">
      <c r="A13" s="75"/>
      <c r="B13" s="43"/>
      <c r="C13" s="52"/>
      <c r="D13" s="55"/>
      <c r="E13" s="55"/>
      <c r="F13" s="45"/>
      <c r="G13" s="35"/>
    </row>
    <row r="14" spans="1:7" s="16" customFormat="1" ht="30" customHeight="1">
      <c r="A14" s="75"/>
      <c r="B14" s="43"/>
      <c r="C14" s="52"/>
      <c r="D14" s="55"/>
      <c r="E14" s="55"/>
      <c r="F14" s="45"/>
      <c r="G14" s="35"/>
    </row>
    <row r="15" spans="1:7" s="16" customFormat="1" ht="30" customHeight="1">
      <c r="A15" s="75"/>
      <c r="B15" s="43"/>
      <c r="C15" s="52"/>
      <c r="D15" s="55"/>
      <c r="E15" s="55"/>
      <c r="F15" s="45"/>
      <c r="G15" s="35"/>
    </row>
    <row r="16" spans="1:7" s="16" customFormat="1" ht="30" customHeight="1">
      <c r="A16" s="75"/>
      <c r="B16" s="43"/>
      <c r="C16" s="52"/>
      <c r="D16" s="55"/>
      <c r="E16" s="55"/>
      <c r="F16" s="45"/>
      <c r="G16" s="35"/>
    </row>
    <row r="17" spans="1:7" s="16" customFormat="1" ht="30" customHeight="1">
      <c r="A17" s="75"/>
      <c r="B17" s="43"/>
      <c r="C17" s="52"/>
      <c r="D17" s="55"/>
      <c r="E17" s="55"/>
      <c r="F17" s="45"/>
      <c r="G17" s="35"/>
    </row>
    <row r="18" spans="1:7" s="16" customFormat="1" ht="30" customHeight="1">
      <c r="A18" s="75"/>
      <c r="B18" s="43"/>
      <c r="C18" s="52"/>
      <c r="D18" s="55"/>
      <c r="E18" s="55"/>
      <c r="F18" s="45"/>
      <c r="G18" s="35"/>
    </row>
    <row r="19" spans="1:7" s="16" customFormat="1" ht="30" customHeight="1">
      <c r="A19" s="75"/>
      <c r="B19" s="43"/>
      <c r="C19" s="52"/>
      <c r="D19" s="55"/>
      <c r="E19" s="55"/>
      <c r="F19" s="45"/>
      <c r="G19" s="35"/>
    </row>
    <row r="20" spans="1:7" s="16" customFormat="1" ht="30" customHeight="1">
      <c r="A20" s="75"/>
      <c r="B20" s="43"/>
      <c r="C20" s="52"/>
      <c r="D20" s="55"/>
      <c r="E20" s="55"/>
      <c r="F20" s="45"/>
      <c r="G20" s="35"/>
    </row>
    <row r="21" spans="1:7" s="16" customFormat="1" ht="30" customHeight="1">
      <c r="A21" s="75"/>
      <c r="B21" s="43"/>
      <c r="C21" s="52"/>
      <c r="D21" s="55"/>
      <c r="E21" s="55"/>
      <c r="F21" s="45"/>
      <c r="G21" s="35"/>
    </row>
    <row r="22" spans="1:7" ht="30" customHeight="1">
      <c r="A22" s="75"/>
      <c r="B22" s="43"/>
      <c r="C22" s="52"/>
      <c r="D22" s="55"/>
      <c r="E22" s="55"/>
      <c r="F22" s="45"/>
      <c r="G22" s="29"/>
    </row>
    <row r="23" spans="1:7" s="2" customFormat="1" ht="30" customHeight="1">
      <c r="A23" s="75"/>
      <c r="B23" s="43"/>
      <c r="C23" s="52"/>
      <c r="D23" s="55"/>
      <c r="E23" s="55"/>
      <c r="F23" s="45"/>
      <c r="G23" s="37"/>
    </row>
    <row r="24" spans="1:7" ht="30" customHeight="1">
      <c r="A24" s="75"/>
      <c r="B24" s="43"/>
      <c r="C24" s="52"/>
      <c r="D24" s="55"/>
      <c r="E24" s="55"/>
      <c r="F24" s="45"/>
      <c r="G24" s="29"/>
    </row>
    <row r="25" spans="1:7" ht="30" customHeight="1">
      <c r="A25" s="75"/>
      <c r="B25" s="43"/>
      <c r="C25" s="52"/>
      <c r="D25" s="55"/>
      <c r="E25" s="55"/>
      <c r="F25" s="45"/>
      <c r="G25" s="29"/>
    </row>
    <row r="26" spans="1:7" ht="30" customHeight="1">
      <c r="A26" s="75"/>
      <c r="B26" s="43"/>
      <c r="C26" s="52"/>
      <c r="D26" s="55"/>
      <c r="E26" s="55"/>
      <c r="F26" s="26"/>
      <c r="G26" s="29"/>
    </row>
    <row r="27" spans="1:7" ht="30" customHeight="1">
      <c r="A27" s="75"/>
      <c r="B27" s="43"/>
      <c r="C27" s="52"/>
      <c r="D27" s="55"/>
      <c r="E27" s="55"/>
      <c r="F27" s="45"/>
      <c r="G27" s="29"/>
    </row>
    <row r="28" spans="1:7" ht="30" customHeight="1">
      <c r="A28" s="75"/>
      <c r="B28" s="43"/>
      <c r="C28" s="52"/>
      <c r="D28" s="55"/>
      <c r="E28" s="55"/>
      <c r="F28" s="45"/>
      <c r="G28" s="29"/>
    </row>
    <row r="29" spans="1:7" ht="30" customHeight="1">
      <c r="A29" s="75"/>
      <c r="B29" s="43"/>
      <c r="C29" s="52"/>
      <c r="D29" s="55"/>
      <c r="E29" s="55"/>
      <c r="F29" s="45"/>
      <c r="G29" s="29"/>
    </row>
    <row r="30" spans="1:7" ht="30" customHeight="1">
      <c r="A30" s="75"/>
      <c r="B30" s="43"/>
      <c r="C30" s="52"/>
      <c r="D30" s="55"/>
      <c r="E30" s="55"/>
      <c r="F30" s="45"/>
      <c r="G30" s="29"/>
    </row>
    <row r="31" spans="1:7" ht="30" customHeight="1">
      <c r="A31" s="75"/>
      <c r="B31" s="43"/>
      <c r="C31" s="52"/>
      <c r="D31" s="55"/>
      <c r="E31" s="55"/>
      <c r="F31" s="45"/>
      <c r="G31" s="29"/>
    </row>
    <row r="32" spans="1:7" ht="30" customHeight="1">
      <c r="A32" s="75"/>
      <c r="B32" s="43"/>
      <c r="C32" s="52"/>
      <c r="D32" s="55"/>
      <c r="E32" s="55"/>
      <c r="F32" s="45"/>
      <c r="G32" s="29"/>
    </row>
    <row r="33" spans="1:7" ht="30" customHeight="1">
      <c r="A33" s="75"/>
      <c r="B33" s="43"/>
      <c r="C33" s="52"/>
      <c r="D33" s="55"/>
      <c r="E33" s="55"/>
      <c r="F33" s="45"/>
      <c r="G33" s="29"/>
    </row>
    <row r="34" spans="1:7" ht="30" customHeight="1">
      <c r="A34" s="75"/>
      <c r="B34" s="43"/>
      <c r="C34" s="52"/>
      <c r="D34" s="55"/>
      <c r="E34" s="55"/>
      <c r="F34" s="45"/>
      <c r="G34" s="29"/>
    </row>
    <row r="35" spans="1:7" ht="30" customHeight="1">
      <c r="A35" s="75"/>
      <c r="B35" s="43"/>
      <c r="C35" s="52"/>
      <c r="D35" s="55"/>
      <c r="E35" s="55"/>
      <c r="F35" s="26"/>
      <c r="G35" s="29"/>
    </row>
    <row r="36" spans="1:7" ht="30" customHeight="1">
      <c r="A36" s="75"/>
      <c r="B36" s="43"/>
      <c r="C36" s="52"/>
      <c r="D36" s="55"/>
      <c r="E36" s="55"/>
      <c r="F36" s="45"/>
      <c r="G36" s="29"/>
    </row>
    <row r="37" spans="1:7" ht="30" customHeight="1">
      <c r="A37" s="75"/>
      <c r="B37" s="43"/>
      <c r="C37" s="52"/>
      <c r="D37" s="55"/>
      <c r="E37" s="55"/>
      <c r="F37" s="45"/>
      <c r="G37" s="29"/>
    </row>
    <row r="38" spans="1:7" ht="30" customHeight="1">
      <c r="A38" s="75"/>
      <c r="B38" s="43"/>
      <c r="C38" s="52"/>
      <c r="D38" s="55"/>
      <c r="E38" s="55"/>
      <c r="F38" s="45"/>
      <c r="G38" s="29"/>
    </row>
    <row r="39" spans="1:7" ht="30" customHeight="1">
      <c r="A39" s="75"/>
      <c r="B39" s="43"/>
      <c r="C39" s="52"/>
      <c r="D39" s="55"/>
      <c r="E39" s="55"/>
      <c r="F39" s="45"/>
      <c r="G39" s="29"/>
    </row>
    <row r="40" spans="1:7" ht="30" customHeight="1">
      <c r="A40" s="75"/>
      <c r="B40" s="43"/>
      <c r="C40" s="52"/>
      <c r="D40" s="55"/>
      <c r="E40" s="55"/>
      <c r="F40" s="45"/>
      <c r="G40" s="29"/>
    </row>
    <row r="41" spans="1:7" ht="30" customHeight="1">
      <c r="A41" s="75"/>
      <c r="B41" s="43"/>
      <c r="C41" s="52"/>
      <c r="D41" s="55"/>
      <c r="E41" s="55"/>
      <c r="F41" s="45"/>
      <c r="G41" s="29"/>
    </row>
    <row r="42" spans="1:7" ht="30" customHeight="1">
      <c r="A42" s="75"/>
      <c r="B42" s="43"/>
      <c r="C42" s="52"/>
      <c r="D42" s="55"/>
      <c r="E42" s="55"/>
      <c r="F42" s="45"/>
      <c r="G42" s="29"/>
    </row>
    <row r="43" spans="1:7" ht="30" customHeight="1">
      <c r="A43" s="75"/>
      <c r="B43" s="43"/>
      <c r="C43" s="52"/>
      <c r="D43" s="55"/>
      <c r="E43" s="55"/>
      <c r="F43" s="45"/>
      <c r="G43" s="29"/>
    </row>
    <row r="44" spans="1:7" ht="30" customHeight="1">
      <c r="A44" s="75"/>
      <c r="B44" s="43"/>
      <c r="C44" s="52"/>
      <c r="D44" s="55"/>
      <c r="E44" s="55"/>
      <c r="F44" s="45"/>
      <c r="G44" s="29"/>
    </row>
    <row r="45" spans="1:7" ht="30" customHeight="1">
      <c r="A45" s="75"/>
      <c r="B45" s="43"/>
      <c r="C45" s="52"/>
      <c r="D45" s="55"/>
      <c r="E45" s="55"/>
      <c r="F45" s="45"/>
      <c r="G45" s="29"/>
    </row>
    <row r="46" spans="1:7" ht="30" customHeight="1">
      <c r="A46" s="75"/>
      <c r="B46" s="43"/>
      <c r="C46" s="52"/>
      <c r="D46" s="55"/>
      <c r="E46" s="55"/>
      <c r="F46" s="45"/>
      <c r="G46" s="29"/>
    </row>
    <row r="47" spans="1:7" ht="30" customHeight="1">
      <c r="A47" s="75"/>
      <c r="B47" s="43"/>
      <c r="C47" s="52"/>
      <c r="D47" s="55"/>
      <c r="E47" s="55"/>
      <c r="F47" s="45"/>
      <c r="G47" s="29"/>
    </row>
    <row r="48" spans="1:7" ht="30" customHeight="1">
      <c r="A48" s="75"/>
      <c r="B48" s="43"/>
      <c r="C48" s="52"/>
      <c r="D48" s="55"/>
      <c r="E48" s="86"/>
      <c r="F48" s="85"/>
      <c r="G48" s="29"/>
    </row>
    <row r="49" spans="1:7" ht="30" customHeight="1">
      <c r="A49" s="75"/>
      <c r="B49" s="43"/>
      <c r="C49" s="52"/>
      <c r="D49" s="55"/>
      <c r="E49" s="55"/>
      <c r="F49" s="45"/>
      <c r="G49" s="29"/>
    </row>
    <row r="50" spans="1:7" ht="30" customHeight="1">
      <c r="A50" s="75"/>
      <c r="B50" s="43"/>
      <c r="C50" s="52"/>
      <c r="D50" s="55"/>
      <c r="E50" s="55"/>
      <c r="F50" s="45"/>
      <c r="G50" s="29"/>
    </row>
    <row r="51" spans="1:7" ht="30" customHeight="1">
      <c r="A51" s="75"/>
      <c r="B51" s="43"/>
      <c r="C51" s="52"/>
      <c r="D51" s="55"/>
      <c r="E51" s="55"/>
      <c r="F51" s="45"/>
      <c r="G51" s="29"/>
    </row>
    <row r="52" spans="1:7" ht="30" customHeight="1">
      <c r="A52" s="75"/>
      <c r="B52" s="43"/>
      <c r="C52" s="52"/>
      <c r="D52" s="55"/>
      <c r="E52" s="55"/>
      <c r="F52" s="45"/>
      <c r="G52" s="29"/>
    </row>
    <row r="53" spans="1:7" ht="30" customHeight="1">
      <c r="A53" s="75"/>
      <c r="B53" s="43"/>
      <c r="C53" s="52"/>
      <c r="D53" s="55"/>
      <c r="E53" s="55"/>
      <c r="F53" s="45"/>
      <c r="G53" s="29"/>
    </row>
    <row r="54" spans="1:7" ht="30" customHeight="1">
      <c r="A54" s="75"/>
      <c r="B54" s="43"/>
      <c r="C54" s="52"/>
      <c r="D54" s="55"/>
      <c r="E54" s="55"/>
      <c r="F54" s="45"/>
      <c r="G54" s="29"/>
    </row>
    <row r="55" spans="1:7" ht="30" customHeight="1">
      <c r="A55" s="75"/>
      <c r="B55" s="43"/>
      <c r="C55" s="52"/>
      <c r="D55" s="55"/>
      <c r="E55" s="55"/>
      <c r="F55" s="45"/>
      <c r="G55" s="29"/>
    </row>
    <row r="56" spans="1:7" ht="30" customHeight="1">
      <c r="A56" s="75"/>
      <c r="B56" s="43"/>
      <c r="C56" s="52"/>
      <c r="D56" s="55"/>
      <c r="E56" s="55"/>
      <c r="F56" s="45"/>
      <c r="G56" s="29"/>
    </row>
    <row r="57" spans="1:7" ht="30" customHeight="1">
      <c r="A57" s="75"/>
      <c r="B57" s="43"/>
      <c r="C57" s="52"/>
      <c r="D57" s="55"/>
      <c r="E57" s="55"/>
      <c r="F57" s="45"/>
      <c r="G57" s="29"/>
    </row>
    <row r="58" spans="1:7" ht="30" customHeight="1">
      <c r="A58" s="75"/>
      <c r="B58" s="43"/>
      <c r="C58" s="52"/>
      <c r="D58" s="55"/>
      <c r="E58" s="55"/>
      <c r="F58" s="45"/>
      <c r="G58" s="29"/>
    </row>
    <row r="59" spans="1:7" ht="30" customHeight="1">
      <c r="A59" s="75"/>
      <c r="B59" s="43"/>
      <c r="C59" s="52"/>
      <c r="D59" s="55"/>
      <c r="E59" s="55"/>
      <c r="F59" s="45"/>
      <c r="G59" s="29"/>
    </row>
    <row r="60" spans="1:7" ht="30" customHeight="1">
      <c r="A60" s="75"/>
      <c r="B60" s="43"/>
      <c r="C60" s="52"/>
      <c r="D60" s="55"/>
      <c r="E60" s="55"/>
      <c r="F60" s="45"/>
      <c r="G60" s="29"/>
    </row>
    <row r="61" spans="1:7" ht="30" customHeight="1">
      <c r="A61" s="75"/>
      <c r="B61" s="43"/>
      <c r="C61" s="52"/>
      <c r="D61" s="55"/>
      <c r="E61" s="55"/>
      <c r="F61" s="45"/>
      <c r="G61" s="29"/>
    </row>
    <row r="62" spans="1:7" ht="30" customHeight="1">
      <c r="A62" s="75"/>
      <c r="B62" s="43"/>
      <c r="C62" s="52"/>
      <c r="D62" s="55"/>
      <c r="E62" s="55"/>
      <c r="F62" s="45"/>
      <c r="G62" s="29"/>
    </row>
    <row r="63" spans="1:7" ht="30" customHeight="1">
      <c r="A63" s="75"/>
      <c r="B63" s="43"/>
      <c r="C63" s="52"/>
      <c r="D63" s="55"/>
      <c r="E63" s="55"/>
      <c r="F63" s="45"/>
      <c r="G63" s="29"/>
    </row>
    <row r="64" spans="1:7" ht="30" customHeight="1">
      <c r="A64" s="75"/>
      <c r="B64" s="43"/>
      <c r="C64" s="52"/>
      <c r="D64" s="55"/>
      <c r="E64" s="55"/>
      <c r="F64" s="45"/>
      <c r="G64" s="29"/>
    </row>
    <row r="65" spans="1:7" ht="30" customHeight="1">
      <c r="A65" s="75"/>
      <c r="B65" s="43"/>
      <c r="C65" s="52"/>
      <c r="D65" s="55"/>
      <c r="E65" s="55"/>
      <c r="F65" s="45"/>
      <c r="G65" s="29"/>
    </row>
    <row r="66" spans="1:7" ht="30" customHeight="1">
      <c r="A66" s="75"/>
      <c r="B66" s="43"/>
      <c r="C66" s="52"/>
      <c r="D66" s="55"/>
      <c r="E66" s="55"/>
      <c r="F66" s="45"/>
      <c r="G66" s="29"/>
    </row>
    <row r="67" spans="1:7" ht="30" customHeight="1">
      <c r="A67" s="75"/>
      <c r="B67" s="43"/>
      <c r="C67" s="52"/>
      <c r="D67" s="55"/>
      <c r="E67" s="55"/>
      <c r="F67" s="45"/>
      <c r="G67" s="29"/>
    </row>
    <row r="68" spans="1:7" ht="30" customHeight="1">
      <c r="A68" s="75"/>
      <c r="B68" s="43"/>
      <c r="C68" s="52"/>
      <c r="D68" s="55"/>
      <c r="E68" s="55"/>
      <c r="F68" s="45"/>
      <c r="G68" s="29"/>
    </row>
    <row r="69" spans="1:7" ht="30" customHeight="1">
      <c r="A69" s="75"/>
      <c r="B69" s="43"/>
      <c r="C69" s="52"/>
      <c r="D69" s="55"/>
      <c r="E69" s="55"/>
      <c r="F69" s="45"/>
      <c r="G69" s="29"/>
    </row>
    <row r="70" spans="1:7" ht="30" customHeight="1">
      <c r="A70" s="75"/>
      <c r="B70" s="43"/>
      <c r="C70" s="52"/>
      <c r="D70" s="55"/>
      <c r="E70" s="55"/>
      <c r="F70" s="45"/>
      <c r="G70" s="29"/>
    </row>
    <row r="71" spans="1:7" ht="30" customHeight="1">
      <c r="A71" s="75"/>
      <c r="B71" s="43"/>
      <c r="C71" s="52"/>
      <c r="D71" s="55"/>
      <c r="E71" s="55"/>
      <c r="F71" s="45"/>
      <c r="G71" s="29"/>
    </row>
    <row r="72" spans="1:7" ht="30" customHeight="1">
      <c r="A72" s="75"/>
      <c r="B72" s="43"/>
      <c r="C72" s="52"/>
      <c r="D72" s="55"/>
      <c r="E72" s="55"/>
      <c r="F72" s="45"/>
      <c r="G72" s="29"/>
    </row>
    <row r="73" spans="1:7" ht="30" customHeight="1">
      <c r="A73" s="75"/>
      <c r="B73" s="43"/>
      <c r="C73" s="52"/>
      <c r="D73" s="55"/>
      <c r="E73" s="55"/>
      <c r="F73" s="45"/>
      <c r="G73" s="29"/>
    </row>
    <row r="74" spans="1:7" ht="30" customHeight="1">
      <c r="A74" s="75"/>
      <c r="B74" s="43"/>
      <c r="C74" s="52"/>
      <c r="D74" s="55"/>
      <c r="E74" s="55"/>
      <c r="F74" s="45"/>
      <c r="G74" s="29"/>
    </row>
    <row r="75" spans="1:7" ht="30" customHeight="1">
      <c r="A75" s="75"/>
      <c r="B75" s="43"/>
      <c r="C75" s="52"/>
      <c r="D75" s="55"/>
      <c r="E75" s="55"/>
      <c r="F75" s="45"/>
      <c r="G75" s="29"/>
    </row>
    <row r="76" spans="1:7" ht="30" customHeight="1">
      <c r="A76" s="75"/>
      <c r="B76" s="43"/>
      <c r="C76" s="52"/>
      <c r="D76" s="55"/>
      <c r="E76" s="55"/>
      <c r="F76" s="45"/>
      <c r="G76" s="29"/>
    </row>
    <row r="77" spans="1:7" ht="30" customHeight="1">
      <c r="A77" s="75"/>
      <c r="B77" s="43"/>
      <c r="C77" s="52"/>
      <c r="D77" s="55"/>
      <c r="E77" s="55"/>
      <c r="F77" s="45"/>
      <c r="G77" s="29"/>
    </row>
    <row r="78" spans="1:7" ht="30" customHeight="1">
      <c r="A78" s="75"/>
      <c r="B78" s="43"/>
      <c r="C78" s="52"/>
      <c r="D78" s="55"/>
      <c r="E78" s="55"/>
      <c r="F78" s="45"/>
      <c r="G78" s="29"/>
    </row>
    <row r="79" spans="1:7" ht="30" customHeight="1">
      <c r="A79" s="75"/>
      <c r="B79" s="43"/>
      <c r="C79" s="52"/>
      <c r="D79" s="55"/>
      <c r="E79" s="55"/>
      <c r="F79" s="45"/>
      <c r="G79" s="29"/>
    </row>
    <row r="80" spans="1:7" ht="30" customHeight="1">
      <c r="A80" s="75"/>
      <c r="B80" s="43"/>
      <c r="C80" s="52"/>
      <c r="D80" s="55"/>
      <c r="E80" s="55"/>
      <c r="F80" s="45"/>
      <c r="G80" s="29"/>
    </row>
    <row r="81" spans="1:7" ht="30" customHeight="1">
      <c r="A81" s="75"/>
      <c r="B81" s="43"/>
      <c r="C81" s="52"/>
      <c r="D81" s="55"/>
      <c r="E81" s="55"/>
      <c r="F81" s="45"/>
      <c r="G81" s="29"/>
    </row>
    <row r="82" spans="1:7" ht="30" customHeight="1">
      <c r="A82" s="75"/>
      <c r="B82" s="43"/>
      <c r="C82" s="52"/>
      <c r="D82" s="55"/>
      <c r="E82" s="55"/>
      <c r="F82" s="45"/>
      <c r="G82" s="29"/>
    </row>
    <row r="83" spans="1:7" ht="30" customHeight="1">
      <c r="A83" s="75"/>
      <c r="B83" s="43"/>
      <c r="C83" s="52"/>
      <c r="D83" s="55"/>
      <c r="E83" s="55"/>
      <c r="F83" s="45"/>
      <c r="G83" s="29"/>
    </row>
    <row r="84" spans="1:7" ht="30" customHeight="1">
      <c r="A84" s="75"/>
      <c r="B84" s="43"/>
      <c r="C84" s="52"/>
      <c r="D84" s="55"/>
      <c r="E84" s="55"/>
      <c r="F84" s="45"/>
      <c r="G84" s="29"/>
    </row>
    <row r="85" spans="1:7" ht="30" customHeight="1">
      <c r="A85" s="75"/>
      <c r="B85" s="43"/>
      <c r="C85" s="52"/>
      <c r="D85" s="55"/>
      <c r="E85" s="55"/>
      <c r="F85" s="45"/>
      <c r="G85" s="29"/>
    </row>
    <row r="86" spans="1:7" ht="30" customHeight="1">
      <c r="A86" s="75"/>
      <c r="B86" s="43"/>
      <c r="C86" s="52"/>
      <c r="D86" s="55"/>
      <c r="E86" s="55"/>
      <c r="F86" s="45"/>
      <c r="G86" s="29"/>
    </row>
    <row r="87" spans="1:7" ht="30" customHeight="1">
      <c r="A87" s="75"/>
      <c r="B87" s="43"/>
      <c r="C87" s="52"/>
      <c r="D87" s="55"/>
      <c r="E87" s="55"/>
      <c r="F87" s="45"/>
      <c r="G87" s="29"/>
    </row>
    <row r="88" spans="1:7" ht="30" customHeight="1">
      <c r="A88" s="75"/>
      <c r="B88" s="43"/>
      <c r="C88" s="52"/>
      <c r="D88" s="55"/>
      <c r="E88" s="55"/>
      <c r="F88" s="45"/>
      <c r="G88" s="29"/>
    </row>
    <row r="89" spans="1:7" ht="30" customHeight="1">
      <c r="A89" s="75"/>
      <c r="B89" s="43"/>
      <c r="C89" s="52"/>
      <c r="D89" s="55"/>
      <c r="E89" s="55"/>
      <c r="F89" s="45"/>
      <c r="G89" s="29"/>
    </row>
    <row r="90" spans="1:7" ht="30" customHeight="1">
      <c r="A90" s="75"/>
      <c r="B90" s="43"/>
      <c r="C90" s="52"/>
      <c r="D90" s="55"/>
      <c r="E90" s="55"/>
      <c r="F90" s="45"/>
      <c r="G90" s="29"/>
    </row>
    <row r="91" spans="1:7" ht="30" customHeight="1">
      <c r="A91" s="75"/>
      <c r="B91" s="43"/>
      <c r="C91" s="52"/>
      <c r="D91" s="55"/>
      <c r="E91" s="55"/>
      <c r="F91" s="45"/>
      <c r="G91" s="29"/>
    </row>
    <row r="92" spans="1:7" ht="30" customHeight="1">
      <c r="A92" s="75"/>
      <c r="B92" s="43"/>
      <c r="C92" s="52"/>
      <c r="D92" s="55"/>
      <c r="E92" s="55"/>
      <c r="F92" s="45"/>
      <c r="G92" s="29"/>
    </row>
    <row r="93" spans="1:7" ht="30" customHeight="1">
      <c r="A93" s="75"/>
      <c r="B93" s="43"/>
      <c r="C93" s="52"/>
      <c r="D93" s="55"/>
      <c r="E93" s="55"/>
      <c r="F93" s="45"/>
      <c r="G93" s="29"/>
    </row>
    <row r="94" spans="1:7" ht="30" customHeight="1">
      <c r="A94" s="75"/>
      <c r="B94" s="43"/>
      <c r="C94" s="52"/>
      <c r="D94" s="55"/>
      <c r="E94" s="55"/>
      <c r="F94" s="45"/>
      <c r="G94" s="29"/>
    </row>
    <row r="95" spans="1:7" ht="30" customHeight="1">
      <c r="A95" s="75"/>
      <c r="B95" s="43"/>
      <c r="C95" s="52"/>
      <c r="D95" s="55"/>
      <c r="E95" s="55"/>
      <c r="F95" s="45"/>
      <c r="G95" s="29"/>
    </row>
    <row r="96" spans="1:7" ht="30" customHeight="1">
      <c r="A96" s="75"/>
      <c r="B96" s="43"/>
      <c r="C96" s="52"/>
      <c r="D96" s="55"/>
      <c r="E96" s="55"/>
      <c r="F96" s="45"/>
      <c r="G96" s="29"/>
    </row>
    <row r="97" spans="1:7" ht="30" customHeight="1">
      <c r="A97" s="75"/>
      <c r="B97" s="43"/>
      <c r="C97" s="52"/>
      <c r="D97" s="55"/>
      <c r="E97" s="55"/>
      <c r="F97" s="45"/>
      <c r="G97" s="29"/>
    </row>
    <row r="98" spans="1:7" ht="9.75" customHeight="1">
      <c r="A98" s="141"/>
      <c r="B98" s="141"/>
      <c r="C98" s="141"/>
      <c r="D98" s="141"/>
      <c r="E98" s="141"/>
      <c r="F98" s="141"/>
      <c r="G98" s="41"/>
    </row>
    <row r="99" spans="1:7" ht="36.75" customHeight="1">
      <c r="A99" s="27"/>
      <c r="D99" s="28"/>
      <c r="E99" s="28"/>
      <c r="F99" s="129" t="s">
        <v>84</v>
      </c>
      <c r="G99" s="123"/>
    </row>
    <row r="100" spans="1:7" ht="35.25" customHeight="1">
      <c r="A100" s="27"/>
      <c r="B100" s="31"/>
      <c r="C100" s="31"/>
      <c r="F100" s="142" t="s">
        <v>99</v>
      </c>
      <c r="G100" s="142"/>
    </row>
    <row r="101" spans="1:7" ht="5.25" customHeight="1">
      <c r="A101" s="27"/>
      <c r="B101" s="31"/>
      <c r="C101" s="31"/>
      <c r="F101" s="42"/>
      <c r="G101" s="3"/>
    </row>
    <row r="102" spans="1:7" ht="16.5">
      <c r="A102" s="27"/>
      <c r="B102" s="31"/>
      <c r="C102" s="31"/>
      <c r="F102" s="130" t="s">
        <v>97</v>
      </c>
      <c r="G102" s="130"/>
    </row>
    <row r="103" spans="1:5" ht="16.5">
      <c r="A103" s="27"/>
      <c r="B103" s="31"/>
      <c r="C103" s="31"/>
      <c r="D103" s="28"/>
      <c r="E103" s="28"/>
    </row>
  </sheetData>
  <sheetProtection/>
  <mergeCells count="10">
    <mergeCell ref="F99:G99"/>
    <mergeCell ref="F102:G102"/>
    <mergeCell ref="D1:G1"/>
    <mergeCell ref="D2:G2"/>
    <mergeCell ref="D4:G4"/>
    <mergeCell ref="A5:G5"/>
    <mergeCell ref="A6:G6"/>
    <mergeCell ref="A98:F98"/>
    <mergeCell ref="F100:G100"/>
    <mergeCell ref="B7:C7"/>
  </mergeCells>
  <printOptions/>
  <pageMargins left="0.4724409448818898" right="0.3937007874015748" top="0.7480314960629921" bottom="0.7480314960629921" header="0.31496062992125984" footer="0.31496062992125984"/>
  <pageSetup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A1:M99"/>
  <sheetViews>
    <sheetView zoomScale="85" zoomScaleNormal="85" zoomScalePageLayoutView="0" workbookViewId="0" topLeftCell="A106">
      <selection activeCell="E98" sqref="E98"/>
    </sheetView>
  </sheetViews>
  <sheetFormatPr defaultColWidth="8.796875" defaultRowHeight="15"/>
  <cols>
    <col min="1" max="1" width="4.59765625" style="17" customWidth="1"/>
    <col min="2" max="2" width="19.8984375" style="5" customWidth="1"/>
    <col min="3" max="3" width="7.8984375" style="5" customWidth="1"/>
    <col min="4" max="4" width="9.19921875" style="1" customWidth="1"/>
    <col min="5" max="5" width="24.59765625" style="32" customWidth="1"/>
    <col min="6" max="6" width="10.69921875" style="97" customWidth="1"/>
    <col min="7" max="7" width="18" style="32" customWidth="1"/>
    <col min="8" max="8" width="10.69921875" style="32" customWidth="1"/>
    <col min="9" max="9" width="15.59765625" style="32" customWidth="1"/>
    <col min="10" max="10" width="8.09765625" style="1" customWidth="1"/>
    <col min="11" max="11" width="9" style="101" customWidth="1"/>
    <col min="12" max="12" width="9" style="1" customWidth="1"/>
    <col min="13" max="13" width="5.69921875" style="1" customWidth="1"/>
    <col min="14" max="16384" width="9" style="1" customWidth="1"/>
  </cols>
  <sheetData>
    <row r="1" spans="1:10" ht="24.75" customHeight="1">
      <c r="A1" s="34" t="s">
        <v>2</v>
      </c>
      <c r="B1" s="34"/>
      <c r="C1" s="34"/>
      <c r="E1" s="30"/>
      <c r="F1" s="95"/>
      <c r="G1" s="127" t="s">
        <v>5</v>
      </c>
      <c r="H1" s="127"/>
      <c r="I1" s="127"/>
      <c r="J1" s="127"/>
    </row>
    <row r="2" spans="1:10" ht="18.75">
      <c r="A2" s="30" t="s">
        <v>86</v>
      </c>
      <c r="B2" s="30"/>
      <c r="C2" s="30"/>
      <c r="E2" s="53"/>
      <c r="F2" s="96"/>
      <c r="G2" s="128" t="s">
        <v>6</v>
      </c>
      <c r="H2" s="128"/>
      <c r="I2" s="128"/>
      <c r="J2" s="128"/>
    </row>
    <row r="3" spans="1:4" ht="17.25" customHeight="1">
      <c r="A3" s="30" t="s">
        <v>87</v>
      </c>
      <c r="B3" s="30"/>
      <c r="C3" s="30"/>
      <c r="D3" s="33"/>
    </row>
    <row r="4" spans="5:10" ht="15.75" customHeight="1">
      <c r="E4" s="54"/>
      <c r="F4" s="98"/>
      <c r="G4" s="120" t="s">
        <v>131</v>
      </c>
      <c r="H4" s="120"/>
      <c r="I4" s="120"/>
      <c r="J4" s="120"/>
    </row>
    <row r="5" spans="1:10" ht="27.75" customHeight="1">
      <c r="A5" s="128" t="s">
        <v>104</v>
      </c>
      <c r="B5" s="128"/>
      <c r="C5" s="128"/>
      <c r="D5" s="128"/>
      <c r="E5" s="128"/>
      <c r="F5" s="128"/>
      <c r="G5" s="128"/>
      <c r="H5" s="128"/>
      <c r="I5" s="128"/>
      <c r="J5" s="128"/>
    </row>
    <row r="6" spans="1:10" ht="23.25" customHeight="1">
      <c r="A6" s="131" t="s">
        <v>130</v>
      </c>
      <c r="B6" s="131"/>
      <c r="C6" s="131"/>
      <c r="D6" s="131"/>
      <c r="E6" s="131"/>
      <c r="F6" s="131"/>
      <c r="G6" s="131"/>
      <c r="H6" s="131"/>
      <c r="I6" s="131"/>
      <c r="J6" s="131"/>
    </row>
    <row r="7" spans="2:9" ht="6.75" customHeight="1">
      <c r="B7" s="38"/>
      <c r="C7" s="38"/>
      <c r="D7" s="39"/>
      <c r="E7" s="39"/>
      <c r="F7" s="94"/>
      <c r="G7" s="38"/>
      <c r="H7" s="38"/>
      <c r="I7" s="38"/>
    </row>
    <row r="8" spans="1:11" s="8" customFormat="1" ht="14.25" customHeight="1">
      <c r="A8" s="144" t="s">
        <v>90</v>
      </c>
      <c r="B8" s="144" t="s">
        <v>8</v>
      </c>
      <c r="C8" s="144"/>
      <c r="D8" s="143" t="s">
        <v>89</v>
      </c>
      <c r="E8" s="143" t="s">
        <v>85</v>
      </c>
      <c r="F8" s="143" t="s">
        <v>100</v>
      </c>
      <c r="G8" s="143"/>
      <c r="H8" s="143" t="s">
        <v>92</v>
      </c>
      <c r="I8" s="143"/>
      <c r="J8" s="143" t="s">
        <v>94</v>
      </c>
      <c r="K8" s="102"/>
    </row>
    <row r="9" spans="1:11" s="8" customFormat="1" ht="12.75" customHeight="1">
      <c r="A9" s="144"/>
      <c r="B9" s="144"/>
      <c r="C9" s="144"/>
      <c r="D9" s="143"/>
      <c r="E9" s="143"/>
      <c r="F9" s="48" t="s">
        <v>101</v>
      </c>
      <c r="G9" s="48" t="s">
        <v>102</v>
      </c>
      <c r="H9" s="48" t="s">
        <v>101</v>
      </c>
      <c r="I9" s="48" t="s">
        <v>103</v>
      </c>
      <c r="J9" s="143"/>
      <c r="K9" s="102"/>
    </row>
    <row r="10" spans="1:11" s="16" customFormat="1" ht="105" customHeight="1">
      <c r="A10" s="75"/>
      <c r="B10" s="43"/>
      <c r="C10" s="52"/>
      <c r="D10" s="55"/>
      <c r="E10" s="43"/>
      <c r="F10" s="93"/>
      <c r="G10" s="59"/>
      <c r="H10" s="45"/>
      <c r="I10" s="59"/>
      <c r="J10" s="35"/>
      <c r="K10" s="103"/>
    </row>
    <row r="11" spans="1:11" s="16" customFormat="1" ht="116.25" customHeight="1">
      <c r="A11" s="75"/>
      <c r="B11" s="43"/>
      <c r="C11" s="52"/>
      <c r="D11" s="55"/>
      <c r="E11" s="43"/>
      <c r="F11" s="93"/>
      <c r="G11" s="59"/>
      <c r="H11" s="45"/>
      <c r="I11" s="59"/>
      <c r="J11" s="35"/>
      <c r="K11" s="103"/>
    </row>
    <row r="12" spans="1:11" s="16" customFormat="1" ht="126.75" customHeight="1">
      <c r="A12" s="75"/>
      <c r="B12" s="43"/>
      <c r="C12" s="52"/>
      <c r="D12" s="55"/>
      <c r="E12" s="43"/>
      <c r="F12" s="93"/>
      <c r="G12" s="59"/>
      <c r="H12" s="45"/>
      <c r="I12" s="59"/>
      <c r="J12" s="35"/>
      <c r="K12" s="103"/>
    </row>
    <row r="13" spans="1:11" s="16" customFormat="1" ht="108" customHeight="1">
      <c r="A13" s="75"/>
      <c r="B13" s="43"/>
      <c r="C13" s="52"/>
      <c r="D13" s="55"/>
      <c r="E13" s="43"/>
      <c r="F13" s="93"/>
      <c r="G13" s="59"/>
      <c r="H13" s="45"/>
      <c r="I13" s="59"/>
      <c r="J13" s="35"/>
      <c r="K13" s="103"/>
    </row>
    <row r="14" spans="1:13" s="24" customFormat="1" ht="110.25" customHeight="1">
      <c r="A14" s="75"/>
      <c r="B14" s="43"/>
      <c r="C14" s="52"/>
      <c r="D14" s="55"/>
      <c r="E14" s="43"/>
      <c r="F14" s="93"/>
      <c r="G14" s="59"/>
      <c r="H14" s="45"/>
      <c r="I14" s="59"/>
      <c r="J14" s="35"/>
      <c r="K14" s="103"/>
      <c r="L14" s="16"/>
      <c r="M14" s="16"/>
    </row>
    <row r="15" spans="1:11" s="16" customFormat="1" ht="101.25" customHeight="1">
      <c r="A15" s="75"/>
      <c r="B15" s="43"/>
      <c r="C15" s="52"/>
      <c r="D15" s="55"/>
      <c r="E15" s="43"/>
      <c r="F15" s="59"/>
      <c r="G15" s="59"/>
      <c r="H15" s="45"/>
      <c r="I15" s="59"/>
      <c r="J15" s="29"/>
      <c r="K15" s="103"/>
    </row>
    <row r="16" spans="1:11" s="16" customFormat="1" ht="102.75" customHeight="1">
      <c r="A16" s="75"/>
      <c r="B16" s="43"/>
      <c r="C16" s="52"/>
      <c r="D16" s="55"/>
      <c r="E16" s="92"/>
      <c r="F16" s="59"/>
      <c r="G16" s="59"/>
      <c r="H16" s="45"/>
      <c r="I16" s="59"/>
      <c r="J16" s="29"/>
      <c r="K16" s="103"/>
    </row>
    <row r="17" spans="1:11" s="16" customFormat="1" ht="111" customHeight="1">
      <c r="A17" s="75"/>
      <c r="B17" s="43"/>
      <c r="C17" s="52"/>
      <c r="D17" s="55"/>
      <c r="E17" s="43"/>
      <c r="F17" s="59"/>
      <c r="G17" s="59"/>
      <c r="H17" s="45"/>
      <c r="I17" s="59"/>
      <c r="J17" s="29"/>
      <c r="K17" s="103"/>
    </row>
    <row r="18" spans="1:11" s="16" customFormat="1" ht="123" customHeight="1">
      <c r="A18" s="75"/>
      <c r="B18" s="43"/>
      <c r="C18" s="52"/>
      <c r="D18" s="55"/>
      <c r="E18" s="92"/>
      <c r="F18" s="59"/>
      <c r="G18" s="59"/>
      <c r="H18" s="45"/>
      <c r="I18" s="59"/>
      <c r="J18" s="29"/>
      <c r="K18" s="103"/>
    </row>
    <row r="19" spans="1:11" s="16" customFormat="1" ht="102.75" customHeight="1">
      <c r="A19" s="75"/>
      <c r="B19" s="43"/>
      <c r="C19" s="52"/>
      <c r="D19" s="55"/>
      <c r="E19" s="43"/>
      <c r="F19" s="59"/>
      <c r="G19" s="59"/>
      <c r="H19" s="45"/>
      <c r="I19" s="59"/>
      <c r="J19" s="29"/>
      <c r="K19" s="103"/>
    </row>
    <row r="20" spans="1:11" s="16" customFormat="1" ht="102.75" customHeight="1">
      <c r="A20" s="75"/>
      <c r="B20" s="43"/>
      <c r="C20" s="52"/>
      <c r="D20" s="55"/>
      <c r="E20" s="43"/>
      <c r="F20" s="59"/>
      <c r="G20" s="59"/>
      <c r="H20" s="45"/>
      <c r="I20" s="59"/>
      <c r="J20" s="29"/>
      <c r="K20" s="104">
        <v>11</v>
      </c>
    </row>
    <row r="21" spans="1:11" s="16" customFormat="1" ht="117.75" customHeight="1">
      <c r="A21" s="75"/>
      <c r="B21" s="43"/>
      <c r="C21" s="52"/>
      <c r="D21" s="55"/>
      <c r="E21" s="43"/>
      <c r="F21" s="93"/>
      <c r="G21" s="59"/>
      <c r="H21" s="45"/>
      <c r="I21" s="59"/>
      <c r="J21" s="35"/>
      <c r="K21" s="105"/>
    </row>
    <row r="22" spans="1:11" s="16" customFormat="1" ht="117.75" customHeight="1">
      <c r="A22" s="75"/>
      <c r="B22" s="43"/>
      <c r="C22" s="52"/>
      <c r="D22" s="55"/>
      <c r="E22" s="43"/>
      <c r="F22" s="93"/>
      <c r="G22" s="59"/>
      <c r="H22" s="45"/>
      <c r="I22" s="59"/>
      <c r="J22" s="35"/>
      <c r="K22" s="105"/>
    </row>
    <row r="23" spans="1:11" s="16" customFormat="1" ht="141" customHeight="1">
      <c r="A23" s="75"/>
      <c r="B23" s="43"/>
      <c r="C23" s="52"/>
      <c r="D23" s="55"/>
      <c r="E23" s="43"/>
      <c r="F23" s="93"/>
      <c r="G23" s="59"/>
      <c r="H23" s="45"/>
      <c r="I23" s="59"/>
      <c r="J23" s="35"/>
      <c r="K23" s="105"/>
    </row>
    <row r="24" spans="1:11" ht="97.5" customHeight="1">
      <c r="A24" s="75"/>
      <c r="B24" s="43"/>
      <c r="C24" s="52"/>
      <c r="D24" s="55"/>
      <c r="E24" s="43"/>
      <c r="F24" s="93"/>
      <c r="G24" s="59"/>
      <c r="H24" s="45"/>
      <c r="I24" s="59"/>
      <c r="J24" s="35"/>
      <c r="K24" s="105"/>
    </row>
    <row r="25" spans="1:11" s="2" customFormat="1" ht="97.5" customHeight="1">
      <c r="A25" s="75"/>
      <c r="B25" s="43"/>
      <c r="C25" s="52"/>
      <c r="D25" s="55"/>
      <c r="E25" s="43"/>
      <c r="F25" s="59"/>
      <c r="G25" s="59"/>
      <c r="H25" s="45"/>
      <c r="I25" s="59"/>
      <c r="J25" s="29"/>
      <c r="K25" s="105"/>
    </row>
    <row r="26" spans="1:11" ht="97.5" customHeight="1">
      <c r="A26" s="75"/>
      <c r="B26" s="43"/>
      <c r="C26" s="52"/>
      <c r="D26" s="55"/>
      <c r="E26" s="43"/>
      <c r="F26" s="59"/>
      <c r="G26" s="59"/>
      <c r="H26" s="45"/>
      <c r="I26" s="59"/>
      <c r="J26" s="79"/>
      <c r="K26" s="105"/>
    </row>
    <row r="27" spans="1:11" ht="97.5" customHeight="1">
      <c r="A27" s="75"/>
      <c r="B27" s="43"/>
      <c r="C27" s="52"/>
      <c r="D27" s="55"/>
      <c r="E27" s="43"/>
      <c r="F27" s="59"/>
      <c r="G27" s="59"/>
      <c r="H27" s="45"/>
      <c r="I27" s="59"/>
      <c r="J27" s="29"/>
      <c r="K27" s="105"/>
    </row>
    <row r="28" spans="1:11" ht="102.75" customHeight="1">
      <c r="A28" s="75"/>
      <c r="B28" s="43"/>
      <c r="C28" s="52"/>
      <c r="D28" s="55"/>
      <c r="E28" s="43"/>
      <c r="F28" s="59"/>
      <c r="G28" s="59"/>
      <c r="H28" s="45"/>
      <c r="I28" s="59"/>
      <c r="J28" s="29"/>
      <c r="K28" s="105"/>
    </row>
    <row r="29" spans="1:11" ht="97.5" customHeight="1">
      <c r="A29" s="75"/>
      <c r="B29" s="43"/>
      <c r="C29" s="52"/>
      <c r="D29" s="55"/>
      <c r="E29" s="43"/>
      <c r="F29" s="59"/>
      <c r="G29" s="59"/>
      <c r="H29" s="45"/>
      <c r="I29" s="59"/>
      <c r="J29" s="29"/>
      <c r="K29" s="105"/>
    </row>
    <row r="30" spans="1:11" ht="107.25" customHeight="1">
      <c r="A30" s="75"/>
      <c r="B30" s="43"/>
      <c r="C30" s="52"/>
      <c r="D30" s="55"/>
      <c r="E30" s="43"/>
      <c r="F30" s="59"/>
      <c r="G30" s="59"/>
      <c r="H30" s="45"/>
      <c r="I30" s="59"/>
      <c r="J30" s="29"/>
      <c r="K30" s="105"/>
    </row>
    <row r="31" spans="1:11" ht="105.75" customHeight="1">
      <c r="A31" s="75"/>
      <c r="B31" s="43"/>
      <c r="C31" s="52"/>
      <c r="D31" s="55"/>
      <c r="E31" s="43"/>
      <c r="F31" s="59"/>
      <c r="G31" s="59"/>
      <c r="H31" s="26"/>
      <c r="I31" s="59"/>
      <c r="J31" s="29"/>
      <c r="K31" s="106">
        <v>11</v>
      </c>
    </row>
    <row r="32" spans="1:10" ht="97.5" customHeight="1">
      <c r="A32" s="75"/>
      <c r="B32" s="43"/>
      <c r="C32" s="52"/>
      <c r="D32" s="55"/>
      <c r="E32" s="43"/>
      <c r="F32" s="93"/>
      <c r="G32" s="59"/>
      <c r="H32" s="45"/>
      <c r="I32" s="59"/>
      <c r="J32" s="35"/>
    </row>
    <row r="33" spans="1:10" ht="111" customHeight="1">
      <c r="A33" s="75"/>
      <c r="B33" s="43"/>
      <c r="C33" s="52"/>
      <c r="D33" s="55"/>
      <c r="E33" s="43"/>
      <c r="F33" s="93"/>
      <c r="G33" s="59"/>
      <c r="H33" s="45"/>
      <c r="I33" s="59"/>
      <c r="J33" s="35"/>
    </row>
    <row r="34" spans="1:10" ht="108.75" customHeight="1">
      <c r="A34" s="75"/>
      <c r="B34" s="43"/>
      <c r="C34" s="52"/>
      <c r="D34" s="55"/>
      <c r="E34" s="43"/>
      <c r="F34" s="59"/>
      <c r="G34" s="59"/>
      <c r="H34" s="45"/>
      <c r="I34" s="59"/>
      <c r="J34" s="29"/>
    </row>
    <row r="35" spans="1:10" ht="97.5" customHeight="1">
      <c r="A35" s="75"/>
      <c r="B35" s="43"/>
      <c r="C35" s="52"/>
      <c r="D35" s="55"/>
      <c r="E35" s="43"/>
      <c r="F35" s="59"/>
      <c r="G35" s="59"/>
      <c r="H35" s="45"/>
      <c r="I35" s="59"/>
      <c r="J35" s="29"/>
    </row>
    <row r="36" spans="1:10" ht="97.5" customHeight="1">
      <c r="A36" s="75"/>
      <c r="B36" s="43"/>
      <c r="C36" s="52"/>
      <c r="D36" s="55"/>
      <c r="E36" s="43"/>
      <c r="F36" s="59"/>
      <c r="G36" s="59"/>
      <c r="H36" s="45"/>
      <c r="I36" s="59"/>
      <c r="J36" s="29"/>
    </row>
    <row r="37" spans="1:10" ht="111" customHeight="1">
      <c r="A37" s="75"/>
      <c r="B37" s="43"/>
      <c r="C37" s="52"/>
      <c r="D37" s="55"/>
      <c r="E37" s="43"/>
      <c r="F37" s="59"/>
      <c r="G37" s="59"/>
      <c r="H37" s="45"/>
      <c r="I37" s="59"/>
      <c r="J37" s="29"/>
    </row>
    <row r="38" spans="1:10" ht="126" customHeight="1">
      <c r="A38" s="75"/>
      <c r="B38" s="43"/>
      <c r="C38" s="52"/>
      <c r="D38" s="55"/>
      <c r="E38" s="43"/>
      <c r="F38" s="59"/>
      <c r="G38" s="59"/>
      <c r="H38" s="45"/>
      <c r="I38" s="59"/>
      <c r="J38" s="29"/>
    </row>
    <row r="39" spans="1:10" ht="132" customHeight="1">
      <c r="A39" s="75"/>
      <c r="B39" s="43"/>
      <c r="C39" s="52"/>
      <c r="D39" s="55"/>
      <c r="E39" s="43"/>
      <c r="F39" s="59"/>
      <c r="G39" s="59"/>
      <c r="H39" s="45"/>
      <c r="I39" s="59"/>
      <c r="J39" s="29"/>
    </row>
    <row r="40" spans="1:10" ht="114.75" customHeight="1">
      <c r="A40" s="75"/>
      <c r="B40" s="43"/>
      <c r="C40" s="52"/>
      <c r="D40" s="55"/>
      <c r="E40" s="43"/>
      <c r="F40" s="59"/>
      <c r="G40" s="59"/>
      <c r="H40" s="45"/>
      <c r="I40" s="59"/>
      <c r="J40" s="29"/>
    </row>
    <row r="41" spans="1:10" ht="111" customHeight="1">
      <c r="A41" s="75"/>
      <c r="B41" s="43"/>
      <c r="C41" s="52"/>
      <c r="D41" s="55"/>
      <c r="E41" s="43"/>
      <c r="F41" s="59"/>
      <c r="G41" s="59"/>
      <c r="H41" s="45"/>
      <c r="I41" s="59"/>
      <c r="J41" s="29"/>
    </row>
    <row r="42" spans="1:11" ht="102.75" customHeight="1">
      <c r="A42" s="75"/>
      <c r="B42" s="43"/>
      <c r="C42" s="52"/>
      <c r="D42" s="55"/>
      <c r="E42" s="43"/>
      <c r="F42" s="59"/>
      <c r="G42" s="59"/>
      <c r="H42" s="45"/>
      <c r="I42" s="59"/>
      <c r="J42" s="29"/>
      <c r="K42" s="107">
        <v>11</v>
      </c>
    </row>
    <row r="43" spans="1:11" ht="102.75" customHeight="1">
      <c r="A43" s="75"/>
      <c r="B43" s="43"/>
      <c r="C43" s="52"/>
      <c r="D43" s="55"/>
      <c r="E43" s="43"/>
      <c r="F43" s="93"/>
      <c r="G43" s="59"/>
      <c r="H43" s="45"/>
      <c r="I43" s="59"/>
      <c r="J43" s="36"/>
      <c r="K43" s="107"/>
    </row>
    <row r="44" spans="1:11" ht="112.5" customHeight="1">
      <c r="A44" s="75"/>
      <c r="B44" s="43"/>
      <c r="C44" s="52"/>
      <c r="D44" s="55"/>
      <c r="E44" s="43"/>
      <c r="F44" s="93"/>
      <c r="G44" s="59"/>
      <c r="H44" s="45"/>
      <c r="I44" s="59"/>
      <c r="J44" s="35"/>
      <c r="K44" s="107"/>
    </row>
    <row r="45" spans="1:11" ht="102.75" customHeight="1">
      <c r="A45" s="75"/>
      <c r="B45" s="43"/>
      <c r="C45" s="52"/>
      <c r="D45" s="55"/>
      <c r="E45" s="43"/>
      <c r="F45" s="59"/>
      <c r="G45" s="59"/>
      <c r="H45" s="45"/>
      <c r="I45" s="59"/>
      <c r="J45" s="29"/>
      <c r="K45" s="107"/>
    </row>
    <row r="46" spans="1:11" ht="96" customHeight="1">
      <c r="A46" s="75"/>
      <c r="B46" s="43"/>
      <c r="C46" s="52"/>
      <c r="D46" s="55"/>
      <c r="E46" s="43"/>
      <c r="F46" s="59"/>
      <c r="G46" s="59"/>
      <c r="H46" s="45"/>
      <c r="I46" s="59"/>
      <c r="J46" s="79"/>
      <c r="K46" s="107"/>
    </row>
    <row r="47" spans="1:11" ht="96" customHeight="1">
      <c r="A47" s="75"/>
      <c r="B47" s="43"/>
      <c r="C47" s="52"/>
      <c r="D47" s="55"/>
      <c r="E47" s="43"/>
      <c r="F47" s="59"/>
      <c r="G47" s="59"/>
      <c r="H47" s="45"/>
      <c r="I47" s="59"/>
      <c r="J47" s="29"/>
      <c r="K47" s="107"/>
    </row>
    <row r="48" spans="1:11" ht="127.5" customHeight="1">
      <c r="A48" s="75"/>
      <c r="B48" s="43"/>
      <c r="C48" s="52"/>
      <c r="D48" s="55"/>
      <c r="E48" s="43"/>
      <c r="F48" s="59"/>
      <c r="G48" s="59"/>
      <c r="H48" s="45"/>
      <c r="I48" s="59"/>
      <c r="J48" s="29"/>
      <c r="K48" s="107"/>
    </row>
    <row r="49" spans="1:11" ht="96" customHeight="1">
      <c r="A49" s="75"/>
      <c r="B49" s="43"/>
      <c r="C49" s="52"/>
      <c r="D49" s="55"/>
      <c r="E49" s="43"/>
      <c r="F49" s="59"/>
      <c r="G49" s="59"/>
      <c r="H49" s="45"/>
      <c r="I49" s="59"/>
      <c r="J49" s="29"/>
      <c r="K49" s="107"/>
    </row>
    <row r="50" spans="1:11" ht="96" customHeight="1">
      <c r="A50" s="75"/>
      <c r="B50" s="43"/>
      <c r="C50" s="52"/>
      <c r="D50" s="55"/>
      <c r="E50" s="85"/>
      <c r="F50" s="59"/>
      <c r="G50" s="59"/>
      <c r="H50" s="45"/>
      <c r="I50" s="59"/>
      <c r="J50" s="29"/>
      <c r="K50" s="107"/>
    </row>
    <row r="51" spans="1:11" ht="96" customHeight="1">
      <c r="A51" s="75"/>
      <c r="B51" s="43"/>
      <c r="C51" s="52"/>
      <c r="D51" s="55"/>
      <c r="E51" s="43"/>
      <c r="F51" s="59"/>
      <c r="G51" s="59"/>
      <c r="H51" s="45"/>
      <c r="I51" s="59"/>
      <c r="J51" s="29"/>
      <c r="K51" s="107"/>
    </row>
    <row r="52" spans="1:11" ht="99.75" customHeight="1">
      <c r="A52" s="75"/>
      <c r="B52" s="43"/>
      <c r="C52" s="52"/>
      <c r="D52" s="55"/>
      <c r="E52" s="43"/>
      <c r="F52" s="59"/>
      <c r="G52" s="59"/>
      <c r="H52" s="45"/>
      <c r="I52" s="59"/>
      <c r="J52" s="29"/>
      <c r="K52" s="107"/>
    </row>
    <row r="53" spans="1:11" ht="95.25" customHeight="1">
      <c r="A53" s="75"/>
      <c r="B53" s="43"/>
      <c r="C53" s="52"/>
      <c r="D53" s="55"/>
      <c r="E53" s="43"/>
      <c r="F53" s="59"/>
      <c r="G53" s="59"/>
      <c r="H53" s="45"/>
      <c r="I53" s="59"/>
      <c r="J53" s="29"/>
      <c r="K53" s="107">
        <v>11</v>
      </c>
    </row>
    <row r="54" spans="1:10" ht="95.25" customHeight="1">
      <c r="A54" s="75"/>
      <c r="B54" s="43"/>
      <c r="C54" s="52"/>
      <c r="D54" s="55"/>
      <c r="E54" s="43"/>
      <c r="F54" s="93"/>
      <c r="G54" s="59"/>
      <c r="H54" s="45"/>
      <c r="I54" s="59"/>
      <c r="J54" s="35"/>
    </row>
    <row r="55" spans="1:10" ht="100.5" customHeight="1">
      <c r="A55" s="75"/>
      <c r="B55" s="43"/>
      <c r="C55" s="52"/>
      <c r="D55" s="55"/>
      <c r="E55" s="43"/>
      <c r="F55" s="59"/>
      <c r="G55" s="59"/>
      <c r="H55" s="45"/>
      <c r="I55" s="59"/>
      <c r="J55" s="29"/>
    </row>
    <row r="56" spans="1:10" ht="98.25" customHeight="1">
      <c r="A56" s="75"/>
      <c r="B56" s="43"/>
      <c r="C56" s="52"/>
      <c r="D56" s="55"/>
      <c r="E56" s="43"/>
      <c r="F56" s="99"/>
      <c r="G56" s="59"/>
      <c r="H56" s="45"/>
      <c r="I56" s="59"/>
      <c r="J56" s="37"/>
    </row>
    <row r="57" spans="1:10" ht="95.25" customHeight="1">
      <c r="A57" s="75"/>
      <c r="B57" s="43"/>
      <c r="C57" s="52"/>
      <c r="D57" s="55"/>
      <c r="E57" s="43"/>
      <c r="F57" s="59"/>
      <c r="G57" s="59"/>
      <c r="H57" s="45"/>
      <c r="I57" s="59"/>
      <c r="J57" s="29"/>
    </row>
    <row r="58" spans="1:10" ht="95.25" customHeight="1">
      <c r="A58" s="75"/>
      <c r="B58" s="43"/>
      <c r="C58" s="52"/>
      <c r="D58" s="55"/>
      <c r="E58" s="43"/>
      <c r="F58" s="59"/>
      <c r="G58" s="59"/>
      <c r="H58" s="45"/>
      <c r="I58" s="59"/>
      <c r="J58" s="29"/>
    </row>
    <row r="59" spans="1:10" ht="99" customHeight="1">
      <c r="A59" s="75"/>
      <c r="B59" s="43"/>
      <c r="C59" s="52"/>
      <c r="D59" s="55"/>
      <c r="E59" s="43"/>
      <c r="F59" s="59"/>
      <c r="G59" s="59"/>
      <c r="H59" s="45"/>
      <c r="I59" s="59"/>
      <c r="J59" s="29"/>
    </row>
    <row r="60" spans="1:10" ht="114" customHeight="1">
      <c r="A60" s="75"/>
      <c r="B60" s="43"/>
      <c r="C60" s="52"/>
      <c r="D60" s="55"/>
      <c r="E60" s="43"/>
      <c r="F60" s="59"/>
      <c r="G60" s="59"/>
      <c r="H60" s="45"/>
      <c r="I60" s="59"/>
      <c r="J60" s="29"/>
    </row>
    <row r="61" spans="1:10" ht="98.25" customHeight="1">
      <c r="A61" s="75"/>
      <c r="B61" s="43"/>
      <c r="C61" s="52"/>
      <c r="D61" s="55"/>
      <c r="E61" s="43"/>
      <c r="F61" s="59"/>
      <c r="G61" s="59"/>
      <c r="H61" s="45"/>
      <c r="I61" s="59"/>
      <c r="J61" s="29"/>
    </row>
    <row r="62" spans="1:10" ht="98.25" customHeight="1">
      <c r="A62" s="75"/>
      <c r="B62" s="43"/>
      <c r="C62" s="52"/>
      <c r="D62" s="55"/>
      <c r="E62" s="43"/>
      <c r="F62" s="59"/>
      <c r="G62" s="59"/>
      <c r="H62" s="45"/>
      <c r="I62" s="59"/>
      <c r="J62" s="29"/>
    </row>
    <row r="63" spans="1:10" ht="98.25" customHeight="1">
      <c r="A63" s="75"/>
      <c r="B63" s="43"/>
      <c r="C63" s="52"/>
      <c r="D63" s="55"/>
      <c r="E63" s="43"/>
      <c r="F63" s="59"/>
      <c r="G63" s="59"/>
      <c r="H63" s="45"/>
      <c r="I63" s="59"/>
      <c r="J63" s="29"/>
    </row>
    <row r="64" spans="1:11" ht="124.5" customHeight="1">
      <c r="A64" s="75"/>
      <c r="B64" s="43"/>
      <c r="C64" s="52"/>
      <c r="D64" s="55"/>
      <c r="E64" s="43"/>
      <c r="F64" s="59"/>
      <c r="G64" s="59"/>
      <c r="H64" s="45"/>
      <c r="I64" s="59"/>
      <c r="J64" s="29"/>
      <c r="K64" s="107">
        <v>11</v>
      </c>
    </row>
    <row r="65" spans="1:11" ht="108.75" customHeight="1">
      <c r="A65" s="75"/>
      <c r="B65" s="43"/>
      <c r="C65" s="52"/>
      <c r="D65" s="55"/>
      <c r="E65" s="43"/>
      <c r="F65" s="59"/>
      <c r="G65" s="59"/>
      <c r="H65" s="45"/>
      <c r="I65" s="59"/>
      <c r="J65" s="29"/>
      <c r="K65" s="107"/>
    </row>
    <row r="66" spans="1:11" ht="120" customHeight="1">
      <c r="A66" s="75"/>
      <c r="B66" s="43"/>
      <c r="C66" s="52"/>
      <c r="D66" s="55"/>
      <c r="E66" s="43"/>
      <c r="F66" s="59"/>
      <c r="G66" s="59"/>
      <c r="H66" s="45"/>
      <c r="I66" s="59"/>
      <c r="J66" s="29"/>
      <c r="K66" s="107"/>
    </row>
    <row r="67" spans="1:11" ht="148.5" customHeight="1">
      <c r="A67" s="75"/>
      <c r="B67" s="43"/>
      <c r="C67" s="52"/>
      <c r="D67" s="55"/>
      <c r="E67" s="43"/>
      <c r="F67" s="59"/>
      <c r="G67" s="59"/>
      <c r="H67" s="45"/>
      <c r="I67" s="59"/>
      <c r="J67" s="29"/>
      <c r="K67" s="107"/>
    </row>
    <row r="68" spans="1:11" ht="95.25" customHeight="1">
      <c r="A68" s="75"/>
      <c r="B68" s="43"/>
      <c r="C68" s="52"/>
      <c r="D68" s="55"/>
      <c r="E68" s="43"/>
      <c r="F68" s="59"/>
      <c r="G68" s="59"/>
      <c r="H68" s="45"/>
      <c r="I68" s="59"/>
      <c r="J68" s="29"/>
      <c r="K68" s="107"/>
    </row>
    <row r="69" spans="1:11" ht="98.25" customHeight="1">
      <c r="A69" s="75"/>
      <c r="B69" s="43"/>
      <c r="C69" s="52"/>
      <c r="D69" s="55"/>
      <c r="E69" s="43"/>
      <c r="F69" s="59"/>
      <c r="G69" s="59"/>
      <c r="H69" s="45"/>
      <c r="I69" s="59"/>
      <c r="J69" s="29"/>
      <c r="K69" s="107"/>
    </row>
    <row r="70" spans="1:11" ht="111" customHeight="1">
      <c r="A70" s="75"/>
      <c r="B70" s="43"/>
      <c r="C70" s="52"/>
      <c r="D70" s="55"/>
      <c r="E70" s="43"/>
      <c r="F70" s="59"/>
      <c r="G70" s="59"/>
      <c r="H70" s="45"/>
      <c r="I70" s="59"/>
      <c r="J70" s="29"/>
      <c r="K70" s="107"/>
    </row>
    <row r="71" spans="1:11" ht="100.5" customHeight="1">
      <c r="A71" s="75"/>
      <c r="B71" s="43"/>
      <c r="C71" s="52"/>
      <c r="D71" s="55"/>
      <c r="E71" s="43"/>
      <c r="F71" s="59"/>
      <c r="G71" s="59"/>
      <c r="H71" s="45"/>
      <c r="I71" s="59"/>
      <c r="J71" s="29"/>
      <c r="K71" s="107"/>
    </row>
    <row r="72" spans="1:11" ht="88.5" customHeight="1">
      <c r="A72" s="75"/>
      <c r="B72" s="43"/>
      <c r="C72" s="52"/>
      <c r="D72" s="55"/>
      <c r="E72" s="43"/>
      <c r="F72" s="59"/>
      <c r="G72" s="59"/>
      <c r="H72" s="45"/>
      <c r="I72" s="59"/>
      <c r="J72" s="29"/>
      <c r="K72" s="107"/>
    </row>
    <row r="73" spans="1:11" ht="105" customHeight="1">
      <c r="A73" s="75"/>
      <c r="B73" s="43"/>
      <c r="C73" s="52"/>
      <c r="D73" s="55"/>
      <c r="E73" s="43"/>
      <c r="F73" s="59"/>
      <c r="G73" s="59"/>
      <c r="H73" s="45"/>
      <c r="I73" s="59"/>
      <c r="J73" s="29"/>
      <c r="K73" s="107"/>
    </row>
    <row r="74" spans="1:11" ht="123" customHeight="1">
      <c r="A74" s="75"/>
      <c r="B74" s="43"/>
      <c r="C74" s="52"/>
      <c r="D74" s="55"/>
      <c r="E74" s="43"/>
      <c r="F74" s="59"/>
      <c r="G74" s="59"/>
      <c r="H74" s="45"/>
      <c r="I74" s="59"/>
      <c r="J74" s="29"/>
      <c r="K74" s="107"/>
    </row>
    <row r="75" spans="1:11" ht="108.75" customHeight="1">
      <c r="A75" s="75"/>
      <c r="B75" s="43"/>
      <c r="C75" s="52"/>
      <c r="D75" s="55"/>
      <c r="E75" s="43"/>
      <c r="F75" s="59"/>
      <c r="G75" s="59"/>
      <c r="H75" s="45"/>
      <c r="I75" s="59"/>
      <c r="J75" s="29"/>
      <c r="K75" s="107">
        <v>11</v>
      </c>
    </row>
    <row r="76" spans="1:10" ht="96.75" customHeight="1">
      <c r="A76" s="75"/>
      <c r="B76" s="43"/>
      <c r="C76" s="52"/>
      <c r="D76" s="55"/>
      <c r="E76" s="43"/>
      <c r="F76" s="59"/>
      <c r="G76" s="59"/>
      <c r="H76" s="45"/>
      <c r="I76" s="59"/>
      <c r="J76" s="29"/>
    </row>
    <row r="77" spans="1:10" ht="108" customHeight="1">
      <c r="A77" s="75"/>
      <c r="B77" s="43"/>
      <c r="C77" s="52"/>
      <c r="D77" s="55"/>
      <c r="E77" s="43"/>
      <c r="F77" s="59"/>
      <c r="G77" s="59"/>
      <c r="H77" s="45"/>
      <c r="I77" s="59"/>
      <c r="J77" s="29"/>
    </row>
    <row r="78" spans="1:10" ht="108" customHeight="1">
      <c r="A78" s="75"/>
      <c r="B78" s="43"/>
      <c r="C78" s="52"/>
      <c r="D78" s="55"/>
      <c r="E78" s="43"/>
      <c r="F78" s="59"/>
      <c r="G78" s="59"/>
      <c r="H78" s="45"/>
      <c r="I78" s="59"/>
      <c r="J78" s="29"/>
    </row>
    <row r="79" spans="1:10" ht="96" customHeight="1">
      <c r="A79" s="75"/>
      <c r="B79" s="43"/>
      <c r="C79" s="52"/>
      <c r="D79" s="55"/>
      <c r="E79" s="43"/>
      <c r="F79" s="59"/>
      <c r="G79" s="59"/>
      <c r="H79" s="45"/>
      <c r="I79" s="59"/>
      <c r="J79" s="29"/>
    </row>
    <row r="80" spans="1:10" ht="96" customHeight="1">
      <c r="A80" s="75"/>
      <c r="B80" s="43"/>
      <c r="C80" s="52"/>
      <c r="D80" s="55"/>
      <c r="E80" s="43"/>
      <c r="F80" s="59"/>
      <c r="G80" s="59"/>
      <c r="H80" s="45"/>
      <c r="I80" s="59"/>
      <c r="J80" s="29"/>
    </row>
    <row r="81" spans="1:10" ht="96" customHeight="1">
      <c r="A81" s="75"/>
      <c r="B81" s="43"/>
      <c r="C81" s="52"/>
      <c r="D81" s="55"/>
      <c r="E81" s="43"/>
      <c r="F81" s="59"/>
      <c r="G81" s="59"/>
      <c r="H81" s="45"/>
      <c r="I81" s="59"/>
      <c r="J81" s="29"/>
    </row>
    <row r="82" spans="1:10" ht="96" customHeight="1">
      <c r="A82" s="75"/>
      <c r="B82" s="43"/>
      <c r="C82" s="52"/>
      <c r="D82" s="55"/>
      <c r="E82" s="43"/>
      <c r="F82" s="59"/>
      <c r="G82" s="59"/>
      <c r="H82" s="45"/>
      <c r="I82" s="59"/>
      <c r="J82" s="29"/>
    </row>
    <row r="83" spans="1:10" ht="122.25" customHeight="1">
      <c r="A83" s="75"/>
      <c r="B83" s="43"/>
      <c r="C83" s="52"/>
      <c r="D83" s="55"/>
      <c r="E83" s="43"/>
      <c r="F83" s="59"/>
      <c r="G83" s="59"/>
      <c r="H83" s="45"/>
      <c r="I83" s="59"/>
      <c r="J83" s="29"/>
    </row>
    <row r="84" spans="1:10" ht="96" customHeight="1">
      <c r="A84" s="75"/>
      <c r="B84" s="43"/>
      <c r="C84" s="52"/>
      <c r="D84" s="55"/>
      <c r="E84" s="43"/>
      <c r="F84" s="59"/>
      <c r="G84" s="59"/>
      <c r="H84" s="76"/>
      <c r="I84" s="59"/>
      <c r="J84" s="29"/>
    </row>
    <row r="85" spans="1:11" ht="96" customHeight="1">
      <c r="A85" s="75"/>
      <c r="B85" s="43"/>
      <c r="C85" s="52"/>
      <c r="D85" s="55"/>
      <c r="E85" s="43"/>
      <c r="F85" s="59"/>
      <c r="G85" s="59"/>
      <c r="H85" s="76"/>
      <c r="I85" s="59"/>
      <c r="J85" s="29"/>
      <c r="K85" s="107">
        <v>10</v>
      </c>
    </row>
    <row r="86" spans="1:10" ht="96" customHeight="1">
      <c r="A86" s="75"/>
      <c r="B86" s="43"/>
      <c r="C86" s="52"/>
      <c r="D86" s="55"/>
      <c r="E86" s="43"/>
      <c r="F86" s="59"/>
      <c r="G86" s="59"/>
      <c r="H86" s="45"/>
      <c r="I86" s="59"/>
      <c r="J86" s="29"/>
    </row>
    <row r="87" spans="1:10" ht="129" customHeight="1">
      <c r="A87" s="75"/>
      <c r="B87" s="43"/>
      <c r="C87" s="52"/>
      <c r="D87" s="55"/>
      <c r="E87" s="43"/>
      <c r="F87" s="59"/>
      <c r="G87" s="59"/>
      <c r="H87" s="45"/>
      <c r="I87" s="59"/>
      <c r="J87" s="29"/>
    </row>
    <row r="88" spans="1:10" ht="96" customHeight="1">
      <c r="A88" s="75"/>
      <c r="B88" s="43"/>
      <c r="C88" s="52"/>
      <c r="D88" s="55"/>
      <c r="E88" s="43"/>
      <c r="F88" s="59"/>
      <c r="G88" s="59"/>
      <c r="H88" s="45"/>
      <c r="I88" s="59"/>
      <c r="J88" s="79"/>
    </row>
    <row r="89" spans="1:10" ht="96" customHeight="1">
      <c r="A89" s="75"/>
      <c r="B89" s="43"/>
      <c r="C89" s="52"/>
      <c r="D89" s="55"/>
      <c r="E89" s="43"/>
      <c r="F89" s="59"/>
      <c r="G89" s="59"/>
      <c r="H89" s="45"/>
      <c r="I89" s="59"/>
      <c r="J89" s="29"/>
    </row>
    <row r="90" spans="1:10" ht="98.25" customHeight="1">
      <c r="A90" s="75"/>
      <c r="B90" s="43"/>
      <c r="C90" s="52"/>
      <c r="D90" s="55"/>
      <c r="E90" s="43"/>
      <c r="F90" s="59"/>
      <c r="G90" s="59"/>
      <c r="H90" s="45"/>
      <c r="I90" s="59"/>
      <c r="J90" s="29"/>
    </row>
    <row r="91" spans="1:10" ht="126.75" customHeight="1">
      <c r="A91" s="75"/>
      <c r="B91" s="43"/>
      <c r="C91" s="52"/>
      <c r="D91" s="55"/>
      <c r="E91" s="43"/>
      <c r="F91" s="59"/>
      <c r="G91" s="59"/>
      <c r="H91" s="45"/>
      <c r="I91" s="59"/>
      <c r="J91" s="29"/>
    </row>
    <row r="92" spans="1:10" ht="99.75" customHeight="1">
      <c r="A92" s="75"/>
      <c r="B92" s="43"/>
      <c r="C92" s="52"/>
      <c r="D92" s="55"/>
      <c r="E92" s="43"/>
      <c r="F92" s="59"/>
      <c r="G92" s="59"/>
      <c r="H92" s="45"/>
      <c r="I92" s="59"/>
      <c r="J92" s="29"/>
    </row>
    <row r="93" spans="1:10" ht="105" customHeight="1">
      <c r="A93" s="75"/>
      <c r="B93" s="43"/>
      <c r="C93" s="52"/>
      <c r="D93" s="55"/>
      <c r="E93" s="43"/>
      <c r="F93" s="59"/>
      <c r="G93" s="59"/>
      <c r="H93" s="45"/>
      <c r="I93" s="59"/>
      <c r="J93" s="29"/>
    </row>
    <row r="94" spans="1:10" ht="111" customHeight="1">
      <c r="A94" s="75"/>
      <c r="B94" s="43"/>
      <c r="C94" s="52"/>
      <c r="D94" s="55"/>
      <c r="E94" s="43"/>
      <c r="F94" s="59"/>
      <c r="G94" s="59"/>
      <c r="H94" s="45"/>
      <c r="I94" s="59"/>
      <c r="J94" s="29"/>
    </row>
    <row r="95" spans="1:10" ht="104.25" customHeight="1">
      <c r="A95" s="75"/>
      <c r="B95" s="43"/>
      <c r="C95" s="52"/>
      <c r="D95" s="55"/>
      <c r="E95" s="43"/>
      <c r="F95" s="59"/>
      <c r="G95" s="59"/>
      <c r="H95" s="45"/>
      <c r="I95" s="59"/>
      <c r="J95" s="29"/>
    </row>
    <row r="96" spans="1:11" ht="113.25" customHeight="1">
      <c r="A96" s="75"/>
      <c r="B96" s="43"/>
      <c r="C96" s="52"/>
      <c r="D96" s="55"/>
      <c r="E96" s="43"/>
      <c r="F96" s="59"/>
      <c r="G96" s="59"/>
      <c r="H96" s="45"/>
      <c r="I96" s="59"/>
      <c r="J96" s="29"/>
      <c r="K96" s="107">
        <v>11</v>
      </c>
    </row>
    <row r="97" spans="1:11" ht="113.25" customHeight="1">
      <c r="A97" s="18"/>
      <c r="B97" s="85"/>
      <c r="C97" s="85"/>
      <c r="D97" s="86"/>
      <c r="E97" s="85"/>
      <c r="F97" s="90"/>
      <c r="G97" s="90"/>
      <c r="H97" s="85"/>
      <c r="I97" s="90"/>
      <c r="J97" s="28"/>
      <c r="K97" s="107"/>
    </row>
    <row r="98" spans="1:11" ht="113.25" customHeight="1">
      <c r="A98" s="18"/>
      <c r="B98" s="85"/>
      <c r="C98" s="85"/>
      <c r="D98" s="86"/>
      <c r="E98" s="85"/>
      <c r="F98" s="90"/>
      <c r="G98" s="90"/>
      <c r="H98" s="85"/>
      <c r="I98" s="90"/>
      <c r="J98" s="28"/>
      <c r="K98" s="107"/>
    </row>
    <row r="99" spans="1:11" ht="113.25" customHeight="1">
      <c r="A99" s="18"/>
      <c r="B99" s="85"/>
      <c r="C99" s="85"/>
      <c r="D99" s="86"/>
      <c r="E99" s="85"/>
      <c r="F99" s="90"/>
      <c r="G99" s="90"/>
      <c r="H99" s="85"/>
      <c r="I99" s="90"/>
      <c r="J99" s="28"/>
      <c r="K99" s="107"/>
    </row>
  </sheetData>
  <sheetProtection/>
  <mergeCells count="12">
    <mergeCell ref="B8:C9"/>
    <mergeCell ref="A8:A9"/>
    <mergeCell ref="D8:D9"/>
    <mergeCell ref="E8:E9"/>
    <mergeCell ref="F8:G8"/>
    <mergeCell ref="H8:I8"/>
    <mergeCell ref="G2:J2"/>
    <mergeCell ref="G1:J1"/>
    <mergeCell ref="J8:J9"/>
    <mergeCell ref="A5:J5"/>
    <mergeCell ref="A6:J6"/>
    <mergeCell ref="G4:J4"/>
  </mergeCells>
  <printOptions/>
  <pageMargins left="0.4724409448818898" right="0.3937007874015748" top="0.7480314960629921" bottom="0.7480314960629921" header="0.31496062992125984" footer="0.31496062992125984"/>
  <pageSetup horizontalDpi="600" verticalDpi="600" orientation="landscape"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JonMMx 2000</dc:creator>
  <cp:keywords/>
  <dc:description/>
  <cp:lastModifiedBy>PDTTCT</cp:lastModifiedBy>
  <cp:lastPrinted>2017-07-11T02:28:22Z</cp:lastPrinted>
  <dcterms:created xsi:type="dcterms:W3CDTF">1996-12-31T19:20:30Z</dcterms:created>
  <dcterms:modified xsi:type="dcterms:W3CDTF">2017-07-11T02:57:45Z</dcterms:modified>
  <cp:category/>
  <cp:version/>
  <cp:contentType/>
  <cp:contentStatus/>
</cp:coreProperties>
</file>