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015" windowHeight="7890" firstSheet="3" activeTab="3"/>
  </bookViews>
  <sheets>
    <sheet name="I.2" sheetId="1" state="hidden" r:id="rId1"/>
    <sheet name="I.1" sheetId="2" state="hidden" r:id="rId2"/>
    <sheet name="II" sheetId="3" state="hidden" r:id="rId3"/>
    <sheet name=" III.2" sheetId="4" r:id="rId4"/>
    <sheet name="III.2" sheetId="5" state="hidden" r:id="rId5"/>
  </sheets>
  <definedNames>
    <definedName name="_xlnm.Print_Titles" localSheetId="3">' III.2'!$9:$9</definedName>
    <definedName name="_xlnm.Print_Titles" localSheetId="1">'I.1'!$10:$10</definedName>
    <definedName name="_xlnm.Print_Titles" localSheetId="0">'I.2'!$10:$10</definedName>
    <definedName name="_xlnm.Print_Titles" localSheetId="2">'II'!$9:$9</definedName>
    <definedName name="_xlnm.Print_Titles" localSheetId="4">'III.2'!$9:$9</definedName>
  </definedNames>
  <calcPr fullCalcOnLoad="1"/>
</workbook>
</file>

<file path=xl/sharedStrings.xml><?xml version="1.0" encoding="utf-8"?>
<sst xmlns="http://schemas.openxmlformats.org/spreadsheetml/2006/main" count="1235" uniqueCount="492">
  <si>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</si>
  <si>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</si>
  <si>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</si>
  <si>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</si>
  <si>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</si>
  <si>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DANH SÁCH ĐIỂM THI HẾT HỌC PHẦN</t>
  </si>
  <si>
    <t>STT</t>
  </si>
  <si>
    <t>HỌ VÀ TÊN</t>
  </si>
  <si>
    <t>ĐIỂM</t>
  </si>
  <si>
    <t>GHI CHÚ</t>
  </si>
  <si>
    <t>Chi</t>
  </si>
  <si>
    <t>Đức</t>
  </si>
  <si>
    <t>Em</t>
  </si>
  <si>
    <t>Phong</t>
  </si>
  <si>
    <t xml:space="preserve">Nguyễn Văn </t>
  </si>
  <si>
    <t xml:space="preserve"> * Tổng số học viên:    </t>
  </si>
  <si>
    <t xml:space="preserve"> - Số bài thi:</t>
  </si>
  <si>
    <t xml:space="preserve"> - Số bài đạt: </t>
  </si>
  <si>
    <t>Đẳng</t>
  </si>
  <si>
    <t xml:space="preserve">Trương Hoàng </t>
  </si>
  <si>
    <t>Đạo</t>
  </si>
  <si>
    <t xml:space="preserve">Phạm Văn </t>
  </si>
  <si>
    <t>Dương</t>
  </si>
  <si>
    <t xml:space="preserve">Nguyễn Hữu </t>
  </si>
  <si>
    <t>Hiền</t>
  </si>
  <si>
    <t>Hoa</t>
  </si>
  <si>
    <t>Hương</t>
  </si>
  <si>
    <t xml:space="preserve">Ngô Văn </t>
  </si>
  <si>
    <t>Lan</t>
  </si>
  <si>
    <t xml:space="preserve">Nguyễn Thế </t>
  </si>
  <si>
    <t>Như</t>
  </si>
  <si>
    <t>Oanh</t>
  </si>
  <si>
    <t>Phương</t>
  </si>
  <si>
    <t>Thi</t>
  </si>
  <si>
    <t>Trang</t>
  </si>
  <si>
    <t>Trung</t>
  </si>
  <si>
    <t xml:space="preserve">Nguyễn Quốc </t>
  </si>
  <si>
    <t>D14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</si>
  <si>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</si>
  <si>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</si>
  <si>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</si>
  <si>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</si>
  <si>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</si>
  <si>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</si>
  <si>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</si>
  <si>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</si>
  <si>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</si>
  <si>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</si>
  <si>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</si>
  <si>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</si>
  <si>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</si>
  <si>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 xml:space="preserve"> - Số bài không đạt: </t>
  </si>
  <si>
    <t>An Giang, ngày 21 tháng 6 năm 2017</t>
  </si>
  <si>
    <t>NĂM SINH</t>
  </si>
  <si>
    <t>MÃ ĐỀ</t>
  </si>
  <si>
    <t>SỐ PHÁCH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</si>
  <si>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</si>
  <si>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</si>
  <si>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</si>
  <si>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</si>
  <si>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</si>
  <si>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</si>
  <si>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</si>
  <si>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</si>
  <si>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</si>
  <si>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A12</t>
  </si>
  <si>
    <t>A13</t>
  </si>
  <si>
    <t>B1</t>
  </si>
  <si>
    <t>B2</t>
  </si>
  <si>
    <t>B3</t>
  </si>
  <si>
    <t>B4</t>
  </si>
  <si>
    <t>B6</t>
  </si>
  <si>
    <t>B5</t>
  </si>
  <si>
    <t>B7</t>
  </si>
  <si>
    <t>B8</t>
  </si>
  <si>
    <t>B9</t>
  </si>
  <si>
    <t>B10</t>
  </si>
  <si>
    <t>B11</t>
  </si>
  <si>
    <t>B12</t>
  </si>
  <si>
    <t>B13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</si>
  <si>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</si>
  <si>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</si>
  <si>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</si>
  <si>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</si>
  <si>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</si>
  <si>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</si>
  <si>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</si>
  <si>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</si>
  <si>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</si>
  <si>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</si>
  <si>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</si>
  <si>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</si>
  <si>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</si>
  <si>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</si>
  <si>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A11</t>
  </si>
  <si>
    <t>A10</t>
  </si>
  <si>
    <t>LỚP TCLLCT -HC B118</t>
  </si>
  <si>
    <t>Ngày thi: 09/6/2017</t>
  </si>
  <si>
    <t xml:space="preserve">Nguyễn Thị Thúy </t>
  </si>
  <si>
    <t>An</t>
  </si>
  <si>
    <t xml:space="preserve">Dương Thị Thuý </t>
  </si>
  <si>
    <t xml:space="preserve">Chau Phi </t>
  </si>
  <si>
    <t>Chếch</t>
  </si>
  <si>
    <t>1883</t>
  </si>
  <si>
    <t xml:space="preserve">Lê Thị Kim </t>
  </si>
  <si>
    <t xml:space="preserve">Đào Văn </t>
  </si>
  <si>
    <t>1981</t>
  </si>
  <si>
    <t xml:space="preserve">Đinh Thị Thúy </t>
  </si>
  <si>
    <t>Diễm</t>
  </si>
  <si>
    <t xml:space="preserve">Lê Thanh </t>
  </si>
  <si>
    <t>Diện</t>
  </si>
  <si>
    <t>Do</t>
  </si>
  <si>
    <t>1975</t>
  </si>
  <si>
    <t>Đời</t>
  </si>
  <si>
    <t>Dựa</t>
  </si>
  <si>
    <t xml:space="preserve">Huỳnh Anh </t>
  </si>
  <si>
    <t xml:space="preserve">Võ Thị Thùy </t>
  </si>
  <si>
    <t xml:space="preserve">Nguyễn Thị Loan </t>
  </si>
  <si>
    <t xml:space="preserve">Phan Thị Kim </t>
  </si>
  <si>
    <t>Ghi</t>
  </si>
  <si>
    <t xml:space="preserve">Vũ Trường </t>
  </si>
  <si>
    <t>Giang</t>
  </si>
  <si>
    <t>1986</t>
  </si>
  <si>
    <t xml:space="preserve">Lý Thị Ngọc </t>
  </si>
  <si>
    <t>Hân</t>
  </si>
  <si>
    <t>1985</t>
  </si>
  <si>
    <t xml:space="preserve">Đỗ Thị </t>
  </si>
  <si>
    <t>Hạnh</t>
  </si>
  <si>
    <t>1987</t>
  </si>
  <si>
    <t xml:space="preserve">Nguyễn Thị Mỹ </t>
  </si>
  <si>
    <t>1983</t>
  </si>
  <si>
    <t>Hảo</t>
  </si>
  <si>
    <t>1990</t>
  </si>
  <si>
    <t>Hậu</t>
  </si>
  <si>
    <t xml:space="preserve">Võ Thị </t>
  </si>
  <si>
    <t xml:space="preserve">Đặng Ngọc </t>
  </si>
  <si>
    <t>Hiếu</t>
  </si>
  <si>
    <t xml:space="preserve">Dương Uyển </t>
  </si>
  <si>
    <t xml:space="preserve">Nguyễn Nhớ </t>
  </si>
  <si>
    <t>Hoài</t>
  </si>
  <si>
    <t xml:space="preserve">Trần Văn </t>
  </si>
  <si>
    <t>Hoàng</t>
  </si>
  <si>
    <t xml:space="preserve">Chau Sóc </t>
  </si>
  <si>
    <t>Huân</t>
  </si>
  <si>
    <t xml:space="preserve">Phạm Thị Thu </t>
  </si>
  <si>
    <t xml:space="preserve">Lê Thị Kiều </t>
  </si>
  <si>
    <t>1989</t>
  </si>
  <si>
    <t xml:space="preserve">Thái Thanh </t>
  </si>
  <si>
    <t>Huy</t>
  </si>
  <si>
    <t>Khoái</t>
  </si>
  <si>
    <t>1967</t>
  </si>
  <si>
    <t xml:space="preserve">Nguyễn Tùng </t>
  </si>
  <si>
    <t>Lâm</t>
  </si>
  <si>
    <t xml:space="preserve">Nguyễn Thị </t>
  </si>
  <si>
    <t xml:space="preserve">Neáng Pa </t>
  </si>
  <si>
    <t>Ly</t>
  </si>
  <si>
    <t xml:space="preserve">Trần Thị Trúc </t>
  </si>
  <si>
    <t xml:space="preserve">Chau Sơn </t>
  </si>
  <si>
    <t>Nam</t>
  </si>
  <si>
    <t xml:space="preserve">Trần Thị Bích </t>
  </si>
  <si>
    <t>Ngọc</t>
  </si>
  <si>
    <t xml:space="preserve">Trần Thị Minh </t>
  </si>
  <si>
    <t xml:space="preserve">Trần Khắc </t>
  </si>
  <si>
    <t>Nguyên</t>
  </si>
  <si>
    <t>1984</t>
  </si>
  <si>
    <t>Huỳnh Thị Thanh</t>
  </si>
  <si>
    <t>Nhà</t>
  </si>
  <si>
    <t>1982</t>
  </si>
  <si>
    <t xml:space="preserve">Phạm Thị Ngọc </t>
  </si>
  <si>
    <t xml:space="preserve">Néang Quanh </t>
  </si>
  <si>
    <t>Ny</t>
  </si>
  <si>
    <t>1979</t>
  </si>
  <si>
    <t xml:space="preserve">Phạm Thị Kiều </t>
  </si>
  <si>
    <t xml:space="preserve">Huỳnh Tuấn </t>
  </si>
  <si>
    <t xml:space="preserve">Huỳnh Thanh </t>
  </si>
  <si>
    <t xml:space="preserve">Từ Tấn </t>
  </si>
  <si>
    <t>Phước</t>
  </si>
  <si>
    <t>1976</t>
  </si>
  <si>
    <t xml:space="preserve">Nguyễn Hồng </t>
  </si>
  <si>
    <t>Quyên</t>
  </si>
  <si>
    <t xml:space="preserve">Chau </t>
  </si>
  <si>
    <t>Rết</t>
  </si>
  <si>
    <t>Sách</t>
  </si>
  <si>
    <t xml:space="preserve">Neáng Chanh </t>
  </si>
  <si>
    <t>Tha</t>
  </si>
  <si>
    <t>Thắng</t>
  </si>
  <si>
    <t xml:space="preserve">Quách Văn </t>
  </si>
  <si>
    <t>Thành</t>
  </si>
  <si>
    <t>1974</t>
  </si>
  <si>
    <t xml:space="preserve">Nguyễn Thị Cẩm </t>
  </si>
  <si>
    <t>Thúy</t>
  </si>
  <si>
    <t xml:space="preserve">Đinh Thị Thanh </t>
  </si>
  <si>
    <t xml:space="preserve">Bùi Thị Thanh </t>
  </si>
  <si>
    <t xml:space="preserve">Nguyễn Trung </t>
  </si>
  <si>
    <t>Tín</t>
  </si>
  <si>
    <t xml:space="preserve">Lý Quốc </t>
  </si>
  <si>
    <t>Tính</t>
  </si>
  <si>
    <t xml:space="preserve">Trương Thị Ngọc </t>
  </si>
  <si>
    <t>Trinh</t>
  </si>
  <si>
    <t>1980</t>
  </si>
  <si>
    <t xml:space="preserve">Nguyễn Minh </t>
  </si>
  <si>
    <t>Tuấn</t>
  </si>
  <si>
    <t xml:space="preserve">Ngô Thanh </t>
  </si>
  <si>
    <t>Tùng</t>
  </si>
  <si>
    <t xml:space="preserve">Phan Văn </t>
  </si>
  <si>
    <t>Út</t>
  </si>
  <si>
    <t xml:space="preserve">Phan Thế </t>
  </si>
  <si>
    <t>Vinh</t>
  </si>
  <si>
    <t xml:space="preserve">Mai Hồng </t>
  </si>
  <si>
    <t>Vũ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</si>
  <si>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</si>
  <si>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</si>
  <si>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</si>
  <si>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</si>
  <si>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</si>
  <si>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</si>
  <si>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</si>
  <si>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</si>
  <si>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</si>
  <si>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</si>
  <si>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</si>
  <si>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</si>
  <si>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</si>
  <si>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</si>
  <si>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r>
      <t xml:space="preserve">Phần: </t>
    </r>
    <r>
      <rPr>
        <b/>
        <i/>
        <sz val="14"/>
        <rFont val="Times New Roman"/>
        <family val="1"/>
      </rPr>
      <t>I.2 - Những vấn đề cơ bản về tư tưởng Hồ Chí Minh</t>
    </r>
  </si>
  <si>
    <t>K68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</si>
  <si>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</si>
  <si>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</si>
  <si>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</si>
  <si>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</si>
  <si>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</si>
  <si>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</si>
  <si>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</si>
  <si>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</si>
  <si>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</si>
  <si>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</si>
  <si>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</si>
  <si>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</si>
  <si>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</si>
  <si>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</si>
  <si>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</si>
  <si>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</si>
  <si>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</si>
  <si>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</si>
  <si>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</si>
  <si>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</si>
  <si>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</si>
  <si>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</si>
  <si>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</si>
  <si>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</si>
  <si>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</si>
  <si>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</si>
  <si>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</si>
  <si>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</si>
  <si>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</si>
  <si>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</si>
  <si>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</si>
  <si>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</si>
  <si>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</si>
  <si>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</si>
  <si>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K33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</si>
  <si>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</si>
  <si>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</si>
  <si>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</si>
  <si>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</si>
  <si>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</si>
  <si>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</si>
  <si>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</si>
  <si>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</si>
  <si>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</si>
  <si>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</si>
  <si>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</si>
  <si>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</si>
  <si>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</si>
  <si>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</si>
  <si>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</si>
  <si>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</si>
  <si>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</si>
  <si>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</si>
  <si>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</si>
  <si>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</si>
  <si>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</si>
  <si>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</si>
  <si>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</si>
  <si>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</si>
  <si>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</si>
  <si>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</si>
  <si>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</si>
  <si>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</si>
  <si>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</si>
  <si>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</si>
  <si>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</si>
  <si>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</si>
  <si>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LẬP BẢNG        TRƯỞNG PHÒNG      TRƯỞNG KHOA            KT. HIỆU TRƯỞNG</t>
  </si>
  <si>
    <r>
      <t xml:space="preserve">Phần: </t>
    </r>
    <r>
      <rPr>
        <b/>
        <i/>
        <sz val="14"/>
        <rFont val="Times New Roman"/>
        <family val="1"/>
      </rPr>
      <t>I.1 - Những vấn đề cơ bản về Chủ nghĩa Mác - Lênin</t>
    </r>
  </si>
  <si>
    <t>An Giang, ngày 14 tháng 8 năm 2017</t>
  </si>
  <si>
    <t>Ngày thi: 02/8/2017</t>
  </si>
  <si>
    <t>A67</t>
  </si>
  <si>
    <t>A66</t>
  </si>
  <si>
    <t>A59</t>
  </si>
  <si>
    <t>A60</t>
  </si>
  <si>
    <t>A61</t>
  </si>
  <si>
    <t>A62</t>
  </si>
  <si>
    <t>A63</t>
  </si>
  <si>
    <t>A64</t>
  </si>
  <si>
    <t>A65</t>
  </si>
  <si>
    <t>A58</t>
  </si>
  <si>
    <t>A41</t>
  </si>
  <si>
    <t>A40</t>
  </si>
  <si>
    <t>A39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</si>
  <si>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</si>
  <si>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</si>
  <si>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</si>
  <si>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</si>
  <si>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</si>
  <si>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</si>
  <si>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</si>
  <si>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</si>
  <si>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</si>
  <si>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</si>
  <si>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</si>
  <si>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</si>
  <si>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</si>
  <si>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</si>
  <si>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</si>
  <si>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</si>
  <si>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</si>
  <si>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</si>
  <si>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</si>
  <si>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</si>
  <si>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</si>
  <si>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</si>
  <si>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</si>
  <si>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</si>
  <si>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</si>
  <si>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</si>
  <si>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</si>
  <si>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</si>
  <si>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</si>
  <si>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</si>
  <si>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</si>
  <si>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</si>
  <si>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</si>
  <si>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</si>
  <si>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</si>
  <si>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</si>
  <si>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</si>
  <si>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</si>
  <si>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</si>
  <si>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</si>
  <si>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</si>
  <si>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Vắng thi</t>
  </si>
  <si>
    <t xml:space="preserve"> - Vắng thi: </t>
  </si>
  <si>
    <t xml:space="preserve">       P. HIỆU TRƯỞNG</t>
  </si>
  <si>
    <t>Thi Tự luận</t>
  </si>
  <si>
    <r>
      <t xml:space="preserve">Phần: </t>
    </r>
    <r>
      <rPr>
        <b/>
        <i/>
        <sz val="14"/>
        <rFont val="Times New Roman"/>
        <family val="1"/>
      </rPr>
      <t>II - Những vấn đề cơ bản về ĐCS và LS ĐCS Việt Nam</t>
    </r>
  </si>
  <si>
    <t>Giỏi</t>
  </si>
  <si>
    <t xml:space="preserve">Khá </t>
  </si>
  <si>
    <t>TB</t>
  </si>
  <si>
    <t>KĐ</t>
  </si>
  <si>
    <t>Khá</t>
  </si>
  <si>
    <t>Ngày thi: 09/6/2017                                     Thi trắc nghiệm</t>
  </si>
  <si>
    <t>An Giang, ngày 25 tháng 9 năm 2017</t>
  </si>
  <si>
    <r>
      <t xml:space="preserve">Phần: </t>
    </r>
    <r>
      <rPr>
        <b/>
        <i/>
        <sz val="14"/>
        <rFont val="Times New Roman"/>
        <family val="1"/>
      </rPr>
      <t>III.1 - Những vấn đề cơ bản về HTCT, NNPL XHCNVN</t>
    </r>
  </si>
  <si>
    <t>Ngày thi: 29/8/2017</t>
  </si>
  <si>
    <t>B68</t>
  </si>
  <si>
    <t>B62</t>
  </si>
  <si>
    <t>B63</t>
  </si>
  <si>
    <t>B64</t>
  </si>
  <si>
    <t>B65</t>
  </si>
  <si>
    <t>B66</t>
  </si>
  <si>
    <t>B67</t>
  </si>
  <si>
    <t>B61</t>
  </si>
  <si>
    <t>B60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</si>
  <si>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</si>
  <si>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</si>
  <si>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</si>
  <si>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</si>
  <si>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</si>
  <si>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</si>
  <si>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</si>
  <si>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</si>
  <si>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</si>
  <si>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</si>
  <si>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</si>
  <si>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</si>
  <si>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</si>
  <si>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</si>
  <si>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</si>
  <si>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</si>
  <si>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</si>
  <si>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</si>
  <si>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</si>
  <si>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</si>
  <si>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</si>
  <si>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</si>
  <si>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</si>
  <si>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</si>
  <si>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</si>
  <si>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</si>
  <si>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</si>
  <si>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</si>
  <si>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</si>
  <si>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</si>
  <si>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</si>
  <si>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</si>
  <si>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</si>
  <si>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</si>
  <si>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</si>
  <si>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</si>
  <si>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</si>
  <si>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</si>
  <si>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</si>
  <si>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</si>
  <si>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</si>
  <si>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</si>
  <si>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</si>
  <si>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</si>
  <si>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B15</t>
  </si>
  <si>
    <t>B14</t>
  </si>
  <si>
    <t xml:space="preserve">  P. HIỆU TRƯỞNG</t>
  </si>
  <si>
    <t>An Giang, ngày 03 tháng 10 năm 2017</t>
  </si>
  <si>
    <r>
      <t xml:space="preserve">Phần: </t>
    </r>
    <r>
      <rPr>
        <b/>
        <i/>
        <sz val="14"/>
        <rFont val="Times New Roman"/>
        <family val="1"/>
      </rPr>
      <t>III.2 - Những vấn đề cơ bản về quản lý hành chính nhà nước</t>
    </r>
  </si>
  <si>
    <t>Ngày thi: 12/9/2017</t>
  </si>
  <si>
    <t>T68</t>
  </si>
  <si>
    <t>T65</t>
  </si>
  <si>
    <t>T66</t>
  </si>
  <si>
    <t>T67</t>
  </si>
  <si>
    <t>T64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</si>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</sst>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i/>
      <sz val="14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mbria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49" fontId="11" fillId="0" borderId="1" applyAlignment="0">
      <protection/>
    </xf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56" applyFont="1" applyBorder="1" applyAlignment="1">
      <alignment horizontal="center"/>
      <protection/>
    </xf>
    <xf numFmtId="0" fontId="3" fillId="0" borderId="0" xfId="56" applyFont="1" applyAlignment="1">
      <alignment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52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56" applyFont="1" applyAlignment="1">
      <alignment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13" fillId="0" borderId="12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14" xfId="56" applyFont="1" applyBorder="1" applyAlignment="1">
      <alignment vertical="center"/>
      <protection/>
    </xf>
    <xf numFmtId="0" fontId="4" fillId="0" borderId="14" xfId="56" applyFont="1" applyBorder="1" applyAlignment="1">
      <alignment vertical="center" wrapText="1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4" fillId="0" borderId="16" xfId="56" applyFont="1" applyBorder="1" applyAlignment="1">
      <alignment vertical="center"/>
      <protection/>
    </xf>
    <xf numFmtId="0" fontId="4" fillId="0" borderId="17" xfId="56" applyFont="1" applyBorder="1" applyAlignment="1">
      <alignment vertical="center" wrapText="1"/>
      <protection/>
    </xf>
    <xf numFmtId="0" fontId="4" fillId="0" borderId="17" xfId="56" applyFont="1" applyBorder="1" applyAlignment="1">
      <alignment horizontal="center" vertical="center"/>
      <protection/>
    </xf>
    <xf numFmtId="0" fontId="4" fillId="0" borderId="17" xfId="56" applyFont="1" applyBorder="1" applyAlignment="1">
      <alignment horizontal="center" vertical="center" wrapText="1"/>
      <protection/>
    </xf>
    <xf numFmtId="164" fontId="12" fillId="0" borderId="18" xfId="0" applyNumberFormat="1" applyFont="1" applyBorder="1" applyAlignment="1" applyProtection="1">
      <alignment horizontal="center" vertical="center" wrapText="1"/>
      <protection/>
    </xf>
    <xf numFmtId="0" fontId="12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15" xfId="56" applyFont="1" applyBorder="1" applyAlignment="1">
      <alignment horizontal="center" vertical="center"/>
      <protection/>
    </xf>
    <xf numFmtId="164" fontId="12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2" xfId="56" applyFont="1" applyBorder="1" applyAlignment="1">
      <alignment horizontal="center" vertical="center"/>
      <protection/>
    </xf>
    <xf numFmtId="164" fontId="12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0" fontId="3" fillId="34" borderId="12" xfId="0" applyFont="1" applyFill="1" applyBorder="1" applyAlignment="1" quotePrefix="1">
      <alignment horizontal="center" vertical="center" wrapText="1"/>
    </xf>
    <xf numFmtId="1" fontId="3" fillId="0" borderId="12" xfId="0" applyNumberFormat="1" applyFont="1" applyBorder="1" applyAlignment="1" quotePrefix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56" applyFont="1" applyBorder="1" applyAlignment="1">
      <alignment horizontal="center" vertical="center"/>
      <protection/>
    </xf>
    <xf numFmtId="0" fontId="12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3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vertical="top" wrapText="1"/>
    </xf>
    <xf numFmtId="0" fontId="2" fillId="0" borderId="0" xfId="56" applyAlignment="1">
      <alignment horizont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1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164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 vertical="center"/>
    </xf>
    <xf numFmtId="0" fontId="16" fillId="0" borderId="0" xfId="56" applyFont="1">
      <alignment/>
      <protection/>
    </xf>
    <xf numFmtId="0" fontId="16" fillId="0" borderId="0" xfId="56" applyNumberFormat="1" applyFont="1" applyAlignment="1">
      <alignment horizontal="left"/>
      <protection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25" xfId="56" applyFont="1" applyBorder="1" applyAlignment="1">
      <alignment horizontal="center" vertical="center"/>
      <protection/>
    </xf>
    <xf numFmtId="0" fontId="4" fillId="0" borderId="26" xfId="56" applyFont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164" fontId="14" fillId="0" borderId="21" xfId="0" applyNumberFormat="1" applyFont="1" applyBorder="1" applyAlignment="1" applyProtection="1">
      <alignment horizontal="center" vertical="center" wrapText="1"/>
      <protection/>
    </xf>
    <xf numFmtId="164" fontId="14" fillId="0" borderId="27" xfId="0" applyNumberFormat="1" applyFont="1" applyBorder="1" applyAlignment="1" applyProtection="1">
      <alignment horizontal="center" vertical="center" wrapText="1"/>
      <protection/>
    </xf>
    <xf numFmtId="164" fontId="14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11" xfId="56" applyFont="1" applyBorder="1" applyAlignment="1">
      <alignment horizontal="center"/>
      <protection/>
    </xf>
    <xf numFmtId="0" fontId="6" fillId="0" borderId="11" xfId="0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800100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33775" y="457200"/>
          <a:ext cx="1885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5</xdr:col>
      <xdr:colOff>800100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33775" y="457200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3</xdr:row>
      <xdr:rowOff>19050</xdr:rowOff>
    </xdr:from>
    <xdr:to>
      <xdr:col>1</xdr:col>
      <xdr:colOff>1257300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8582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5</xdr:col>
      <xdr:colOff>1143000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00425" y="45720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3</xdr:row>
      <xdr:rowOff>19050</xdr:rowOff>
    </xdr:from>
    <xdr:to>
      <xdr:col>1</xdr:col>
      <xdr:colOff>1257300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8582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5</xdr:col>
      <xdr:colOff>1143000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00425" y="45720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200025</xdr:rowOff>
    </xdr:from>
    <xdr:to>
      <xdr:col>7</xdr:col>
      <xdr:colOff>95250</xdr:colOff>
      <xdr:row>81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26498550"/>
          <a:ext cx="6619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    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TRƯỞNG PHÒNG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 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</a:t>
          </a:r>
          <a:r>
            <a:rPr lang="en-US" cap="none" sz="13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HIỆU TRƯỞNG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3</xdr:row>
      <xdr:rowOff>19050</xdr:rowOff>
    </xdr:from>
    <xdr:to>
      <xdr:col>1</xdr:col>
      <xdr:colOff>1257300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8582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5</xdr:col>
      <xdr:colOff>1143000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00425" y="45720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zoomScale="96" zoomScaleNormal="96" zoomScalePageLayoutView="0" workbookViewId="0" topLeftCell="A1">
      <selection activeCell="L14" sqref="L14"/>
    </sheetView>
  </sheetViews>
  <sheetFormatPr defaultColWidth="8.8515625" defaultRowHeight="12.75"/>
  <cols>
    <col min="1" max="1" width="4.8515625" style="16" customWidth="1"/>
    <col min="2" max="2" width="22.7109375" style="13" customWidth="1"/>
    <col min="3" max="3" width="9.7109375" style="13" customWidth="1"/>
    <col min="4" max="4" width="13.140625" style="13" customWidth="1"/>
    <col min="5" max="5" width="9.140625" style="13" customWidth="1"/>
    <col min="6" max="6" width="9.7109375" style="13" customWidth="1"/>
    <col min="7" max="7" width="14.421875" style="13" customWidth="1"/>
    <col min="8" max="8" width="16.28125" style="13" customWidth="1"/>
    <col min="9" max="16384" width="8.8515625" style="13" customWidth="1"/>
  </cols>
  <sheetData>
    <row r="1" spans="1:8" s="1" customFormat="1" ht="16.5">
      <c r="A1" s="105" t="s">
        <v>0</v>
      </c>
      <c r="B1" s="105"/>
      <c r="C1" s="105"/>
      <c r="D1" s="105" t="s">
        <v>1</v>
      </c>
      <c r="E1" s="105"/>
      <c r="F1" s="105"/>
      <c r="G1" s="105"/>
      <c r="H1" s="105"/>
    </row>
    <row r="2" spans="1:8" s="1" customFormat="1" ht="18.75">
      <c r="A2" s="106" t="s">
        <v>2</v>
      </c>
      <c r="B2" s="106"/>
      <c r="C2" s="106"/>
      <c r="D2" s="2"/>
      <c r="E2" s="106" t="s">
        <v>3</v>
      </c>
      <c r="F2" s="106"/>
      <c r="G2" s="106"/>
      <c r="H2" s="24"/>
    </row>
    <row r="3" spans="1:8" s="1" customFormat="1" ht="16.5">
      <c r="A3" s="106" t="s">
        <v>4</v>
      </c>
      <c r="B3" s="106"/>
      <c r="C3" s="106"/>
      <c r="D3" s="2"/>
      <c r="E3" s="25"/>
      <c r="F3" s="25"/>
      <c r="G3" s="25"/>
      <c r="H3" s="3"/>
    </row>
    <row r="4" spans="1:8" s="1" customFormat="1" ht="18.75">
      <c r="A4" s="4"/>
      <c r="B4" s="24"/>
      <c r="C4" s="24"/>
      <c r="D4" s="24"/>
      <c r="E4" s="5" t="s">
        <v>52</v>
      </c>
      <c r="F4" s="5"/>
      <c r="G4" s="5"/>
      <c r="H4" s="3"/>
    </row>
    <row r="5" spans="1:8" s="1" customFormat="1" ht="27" customHeight="1">
      <c r="A5" s="104" t="s">
        <v>5</v>
      </c>
      <c r="B5" s="104"/>
      <c r="C5" s="104"/>
      <c r="D5" s="104"/>
      <c r="E5" s="104"/>
      <c r="F5" s="104"/>
      <c r="G5" s="104"/>
      <c r="H5" s="104"/>
    </row>
    <row r="6" spans="1:8" s="1" customFormat="1" ht="21" customHeight="1">
      <c r="A6" s="104" t="s">
        <v>96</v>
      </c>
      <c r="B6" s="104"/>
      <c r="C6" s="104"/>
      <c r="D6" s="104"/>
      <c r="E6" s="104"/>
      <c r="F6" s="104"/>
      <c r="G6" s="104"/>
      <c r="H6" s="104"/>
    </row>
    <row r="7" spans="1:8" s="1" customFormat="1" ht="22.5" customHeight="1">
      <c r="A7" s="24"/>
      <c r="B7" s="104" t="s">
        <v>224</v>
      </c>
      <c r="C7" s="104"/>
      <c r="D7" s="104"/>
      <c r="E7" s="104"/>
      <c r="F7" s="104"/>
      <c r="G7" s="104"/>
      <c r="H7" s="104"/>
    </row>
    <row r="8" spans="1:8" s="1" customFormat="1" ht="18.75" customHeight="1">
      <c r="A8" s="6"/>
      <c r="B8" s="95" t="s">
        <v>361</v>
      </c>
      <c r="C8" s="95"/>
      <c r="D8" s="95"/>
      <c r="E8" s="95"/>
      <c r="F8" s="95"/>
      <c r="G8" s="95"/>
      <c r="H8" s="95"/>
    </row>
    <row r="9" spans="1:7" s="1" customFormat="1" ht="9.75" customHeight="1">
      <c r="A9" s="6"/>
      <c r="B9" s="7"/>
      <c r="C9" s="7"/>
      <c r="D9" s="9"/>
      <c r="E9" s="9"/>
      <c r="F9" s="9"/>
      <c r="G9" s="9"/>
    </row>
    <row r="10" spans="1:8" s="10" customFormat="1" ht="25.5" customHeight="1">
      <c r="A10" s="28" t="s">
        <v>6</v>
      </c>
      <c r="B10" s="99" t="s">
        <v>7</v>
      </c>
      <c r="C10" s="100"/>
      <c r="D10" s="29" t="s">
        <v>53</v>
      </c>
      <c r="E10" s="34" t="s">
        <v>8</v>
      </c>
      <c r="F10" s="31" t="s">
        <v>54</v>
      </c>
      <c r="G10" s="32" t="s">
        <v>55</v>
      </c>
      <c r="H10" s="33" t="s">
        <v>9</v>
      </c>
    </row>
    <row r="11" spans="1:8" ht="27" customHeight="1">
      <c r="A11" s="11">
        <v>1</v>
      </c>
      <c r="B11" s="50" t="s">
        <v>98</v>
      </c>
      <c r="C11" s="51" t="s">
        <v>99</v>
      </c>
      <c r="D11" s="52">
        <v>1984</v>
      </c>
      <c r="E11" s="35">
        <v>7.4</v>
      </c>
      <c r="F11" s="36">
        <v>360</v>
      </c>
      <c r="G11" s="37" t="s">
        <v>80</v>
      </c>
      <c r="H11" s="30"/>
    </row>
    <row r="12" spans="1:8" ht="27" customHeight="1">
      <c r="A12" s="11">
        <v>2</v>
      </c>
      <c r="B12" s="53" t="s">
        <v>100</v>
      </c>
      <c r="C12" s="54" t="s">
        <v>99</v>
      </c>
      <c r="D12" s="55">
        <v>1989</v>
      </c>
      <c r="E12" s="38">
        <v>9</v>
      </c>
      <c r="F12" s="39">
        <v>212</v>
      </c>
      <c r="G12" s="40" t="s">
        <v>67</v>
      </c>
      <c r="H12" s="12"/>
    </row>
    <row r="13" spans="1:8" ht="27" customHeight="1">
      <c r="A13" s="11">
        <v>3</v>
      </c>
      <c r="B13" s="53" t="s">
        <v>101</v>
      </c>
      <c r="C13" s="54" t="s">
        <v>102</v>
      </c>
      <c r="D13" s="56" t="s">
        <v>103</v>
      </c>
      <c r="E13" s="38">
        <v>7.4</v>
      </c>
      <c r="F13" s="39">
        <v>488</v>
      </c>
      <c r="G13" s="40" t="s">
        <v>38</v>
      </c>
      <c r="H13" s="12"/>
    </row>
    <row r="14" spans="1:8" ht="27" customHeight="1">
      <c r="A14" s="11">
        <v>4</v>
      </c>
      <c r="B14" s="53" t="s">
        <v>104</v>
      </c>
      <c r="C14" s="57" t="s">
        <v>10</v>
      </c>
      <c r="D14" s="58">
        <v>1987</v>
      </c>
      <c r="E14" s="38">
        <v>7.6</v>
      </c>
      <c r="F14" s="39">
        <v>570</v>
      </c>
      <c r="G14" s="40" t="s">
        <v>210</v>
      </c>
      <c r="H14" s="12"/>
    </row>
    <row r="15" spans="1:8" ht="27" customHeight="1">
      <c r="A15" s="11">
        <v>5</v>
      </c>
      <c r="B15" s="53" t="s">
        <v>14</v>
      </c>
      <c r="C15" s="54" t="s">
        <v>18</v>
      </c>
      <c r="D15" s="55">
        <v>1982</v>
      </c>
      <c r="E15" s="38">
        <v>8</v>
      </c>
      <c r="F15" s="39">
        <v>360</v>
      </c>
      <c r="G15" s="40" t="s">
        <v>81</v>
      </c>
      <c r="H15" s="12"/>
    </row>
    <row r="16" spans="1:8" ht="27" customHeight="1">
      <c r="A16" s="11">
        <v>6</v>
      </c>
      <c r="B16" s="53" t="s">
        <v>105</v>
      </c>
      <c r="C16" s="54" t="s">
        <v>20</v>
      </c>
      <c r="D16" s="56" t="s">
        <v>106</v>
      </c>
      <c r="E16" s="38">
        <v>8.2</v>
      </c>
      <c r="F16" s="39">
        <v>212</v>
      </c>
      <c r="G16" s="40" t="s">
        <v>68</v>
      </c>
      <c r="H16" s="12"/>
    </row>
    <row r="17" spans="1:8" ht="27" customHeight="1">
      <c r="A17" s="11">
        <v>7</v>
      </c>
      <c r="B17" s="53" t="s">
        <v>107</v>
      </c>
      <c r="C17" s="57" t="s">
        <v>108</v>
      </c>
      <c r="D17" s="58">
        <v>1988</v>
      </c>
      <c r="E17" s="38">
        <v>7.2</v>
      </c>
      <c r="F17" s="39">
        <v>135</v>
      </c>
      <c r="G17" s="40" t="s">
        <v>56</v>
      </c>
      <c r="H17" s="12"/>
    </row>
    <row r="18" spans="1:8" ht="27" customHeight="1">
      <c r="A18" s="11">
        <v>8</v>
      </c>
      <c r="B18" s="53" t="s">
        <v>109</v>
      </c>
      <c r="C18" s="57" t="s">
        <v>110</v>
      </c>
      <c r="D18" s="58">
        <v>1989</v>
      </c>
      <c r="E18" s="38">
        <v>9.6</v>
      </c>
      <c r="F18" s="39">
        <v>488</v>
      </c>
      <c r="G18" s="40" t="s">
        <v>39</v>
      </c>
      <c r="H18" s="12"/>
    </row>
    <row r="19" spans="1:8" ht="27" customHeight="1">
      <c r="A19" s="11">
        <v>9</v>
      </c>
      <c r="B19" s="53" t="s">
        <v>14</v>
      </c>
      <c r="C19" s="54" t="s">
        <v>111</v>
      </c>
      <c r="D19" s="56" t="s">
        <v>112</v>
      </c>
      <c r="E19" s="38">
        <v>9.6</v>
      </c>
      <c r="F19" s="39">
        <v>570</v>
      </c>
      <c r="G19" s="40" t="s">
        <v>211</v>
      </c>
      <c r="H19" s="12"/>
    </row>
    <row r="20" spans="1:8" s="14" customFormat="1" ht="27" customHeight="1">
      <c r="A20" s="11">
        <v>10</v>
      </c>
      <c r="B20" s="53" t="s">
        <v>27</v>
      </c>
      <c r="C20" s="57" t="s">
        <v>113</v>
      </c>
      <c r="D20" s="58">
        <v>1984</v>
      </c>
      <c r="E20" s="38">
        <v>7</v>
      </c>
      <c r="F20" s="39">
        <v>135</v>
      </c>
      <c r="G20" s="40" t="s">
        <v>57</v>
      </c>
      <c r="H20" s="12"/>
    </row>
    <row r="21" spans="1:8" ht="27" customHeight="1">
      <c r="A21" s="11">
        <v>11</v>
      </c>
      <c r="B21" s="53" t="s">
        <v>14</v>
      </c>
      <c r="C21" s="54" t="s">
        <v>114</v>
      </c>
      <c r="D21" s="56">
        <v>1980</v>
      </c>
      <c r="E21" s="38">
        <v>7</v>
      </c>
      <c r="F21" s="39">
        <v>488</v>
      </c>
      <c r="G21" s="40" t="s">
        <v>40</v>
      </c>
      <c r="H21" s="12"/>
    </row>
    <row r="22" spans="1:8" ht="27" customHeight="1">
      <c r="A22" s="11">
        <v>12</v>
      </c>
      <c r="B22" s="53" t="s">
        <v>115</v>
      </c>
      <c r="C22" s="54" t="s">
        <v>11</v>
      </c>
      <c r="D22" s="55">
        <v>1984</v>
      </c>
      <c r="E22" s="38">
        <v>7.4</v>
      </c>
      <c r="F22" s="39">
        <v>360</v>
      </c>
      <c r="G22" s="40" t="s">
        <v>82</v>
      </c>
      <c r="H22" s="12"/>
    </row>
    <row r="23" spans="1:8" ht="27" customHeight="1">
      <c r="A23" s="11">
        <v>13</v>
      </c>
      <c r="B23" s="53" t="s">
        <v>116</v>
      </c>
      <c r="C23" s="54" t="s">
        <v>22</v>
      </c>
      <c r="D23" s="55">
        <v>1989</v>
      </c>
      <c r="E23" s="38">
        <v>7</v>
      </c>
      <c r="F23" s="39">
        <v>212</v>
      </c>
      <c r="G23" s="40" t="s">
        <v>69</v>
      </c>
      <c r="H23" s="12"/>
    </row>
    <row r="24" spans="1:8" ht="27" customHeight="1">
      <c r="A24" s="11">
        <v>14</v>
      </c>
      <c r="B24" s="53" t="s">
        <v>117</v>
      </c>
      <c r="C24" s="54" t="s">
        <v>12</v>
      </c>
      <c r="D24" s="55">
        <v>1979</v>
      </c>
      <c r="E24" s="38">
        <v>9</v>
      </c>
      <c r="F24" s="39">
        <v>570</v>
      </c>
      <c r="G24" s="40" t="s">
        <v>212</v>
      </c>
      <c r="H24" s="12"/>
    </row>
    <row r="25" spans="1:8" ht="27" customHeight="1">
      <c r="A25" s="11">
        <v>15</v>
      </c>
      <c r="B25" s="53" t="s">
        <v>118</v>
      </c>
      <c r="C25" s="54" t="s">
        <v>119</v>
      </c>
      <c r="D25" s="55">
        <v>1987</v>
      </c>
      <c r="E25" s="38">
        <v>8</v>
      </c>
      <c r="F25" s="39">
        <v>135</v>
      </c>
      <c r="G25" s="40" t="s">
        <v>58</v>
      </c>
      <c r="H25" s="12"/>
    </row>
    <row r="26" spans="1:8" ht="27" customHeight="1">
      <c r="A26" s="11">
        <v>16</v>
      </c>
      <c r="B26" s="53" t="s">
        <v>120</v>
      </c>
      <c r="C26" s="54" t="s">
        <v>121</v>
      </c>
      <c r="D26" s="56" t="s">
        <v>122</v>
      </c>
      <c r="E26" s="38">
        <v>8.6</v>
      </c>
      <c r="F26" s="39">
        <v>212</v>
      </c>
      <c r="G26" s="40" t="s">
        <v>70</v>
      </c>
      <c r="H26" s="12"/>
    </row>
    <row r="27" spans="1:8" ht="27" customHeight="1">
      <c r="A27" s="11">
        <v>17</v>
      </c>
      <c r="B27" s="53" t="s">
        <v>123</v>
      </c>
      <c r="C27" s="59" t="s">
        <v>124</v>
      </c>
      <c r="D27" s="60" t="s">
        <v>125</v>
      </c>
      <c r="E27" s="38">
        <v>8</v>
      </c>
      <c r="F27" s="39">
        <v>570</v>
      </c>
      <c r="G27" s="40" t="s">
        <v>213</v>
      </c>
      <c r="H27" s="12"/>
    </row>
    <row r="28" spans="1:8" ht="27" customHeight="1">
      <c r="A28" s="11">
        <v>18</v>
      </c>
      <c r="B28" s="53" t="s">
        <v>126</v>
      </c>
      <c r="C28" s="54" t="s">
        <v>127</v>
      </c>
      <c r="D28" s="61" t="s">
        <v>128</v>
      </c>
      <c r="E28" s="38">
        <v>8.6</v>
      </c>
      <c r="F28" s="39">
        <v>488</v>
      </c>
      <c r="G28" s="40" t="s">
        <v>41</v>
      </c>
      <c r="H28" s="12"/>
    </row>
    <row r="29" spans="1:8" ht="27" customHeight="1">
      <c r="A29" s="11">
        <v>19</v>
      </c>
      <c r="B29" s="53" t="s">
        <v>129</v>
      </c>
      <c r="C29" s="54" t="s">
        <v>127</v>
      </c>
      <c r="D29" s="56" t="s">
        <v>130</v>
      </c>
      <c r="E29" s="38">
        <v>8.8</v>
      </c>
      <c r="F29" s="39">
        <v>360</v>
      </c>
      <c r="G29" s="40" t="s">
        <v>83</v>
      </c>
      <c r="H29" s="12"/>
    </row>
    <row r="30" spans="1:8" ht="27" customHeight="1">
      <c r="A30" s="11">
        <v>20</v>
      </c>
      <c r="B30" s="53" t="s">
        <v>23</v>
      </c>
      <c r="C30" s="54" t="s">
        <v>131</v>
      </c>
      <c r="D30" s="56" t="s">
        <v>132</v>
      </c>
      <c r="E30" s="38">
        <v>8.4</v>
      </c>
      <c r="F30" s="39">
        <v>135</v>
      </c>
      <c r="G30" s="40" t="s">
        <v>59</v>
      </c>
      <c r="H30" s="12"/>
    </row>
    <row r="31" spans="1:8" s="15" customFormat="1" ht="27" customHeight="1">
      <c r="A31" s="11">
        <v>21</v>
      </c>
      <c r="B31" s="53" t="s">
        <v>109</v>
      </c>
      <c r="C31" s="57" t="s">
        <v>133</v>
      </c>
      <c r="D31" s="58">
        <v>1972</v>
      </c>
      <c r="E31" s="38">
        <v>8</v>
      </c>
      <c r="F31" s="39">
        <v>212</v>
      </c>
      <c r="G31" s="40" t="s">
        <v>72</v>
      </c>
      <c r="H31" s="12"/>
    </row>
    <row r="32" spans="1:8" ht="27" customHeight="1">
      <c r="A32" s="11">
        <v>22</v>
      </c>
      <c r="B32" s="53" t="s">
        <v>134</v>
      </c>
      <c r="C32" s="57" t="s">
        <v>24</v>
      </c>
      <c r="D32" s="58">
        <v>1985</v>
      </c>
      <c r="E32" s="38">
        <v>7.4</v>
      </c>
      <c r="F32" s="39">
        <v>360</v>
      </c>
      <c r="G32" s="40" t="s">
        <v>84</v>
      </c>
      <c r="H32" s="12"/>
    </row>
    <row r="33" spans="1:8" ht="27" customHeight="1">
      <c r="A33" s="11">
        <v>23</v>
      </c>
      <c r="B33" s="53" t="s">
        <v>135</v>
      </c>
      <c r="C33" s="59" t="s">
        <v>136</v>
      </c>
      <c r="D33" s="55">
        <v>1976</v>
      </c>
      <c r="E33" s="38">
        <v>7.8</v>
      </c>
      <c r="F33" s="39">
        <v>135</v>
      </c>
      <c r="G33" s="40" t="s">
        <v>60</v>
      </c>
      <c r="H33" s="12"/>
    </row>
    <row r="34" spans="1:8" ht="27" customHeight="1">
      <c r="A34" s="11">
        <v>24</v>
      </c>
      <c r="B34" s="53" t="s">
        <v>137</v>
      </c>
      <c r="C34" s="57" t="s">
        <v>25</v>
      </c>
      <c r="D34" s="58">
        <v>1982</v>
      </c>
      <c r="E34" s="38">
        <v>7</v>
      </c>
      <c r="F34" s="39">
        <v>570</v>
      </c>
      <c r="G34" s="40" t="s">
        <v>214</v>
      </c>
      <c r="H34" s="23"/>
    </row>
    <row r="35" spans="1:8" ht="27" customHeight="1">
      <c r="A35" s="11">
        <v>25</v>
      </c>
      <c r="B35" s="53" t="s">
        <v>138</v>
      </c>
      <c r="C35" s="57" t="s">
        <v>139</v>
      </c>
      <c r="D35" s="58">
        <v>1987</v>
      </c>
      <c r="E35" s="38">
        <v>7</v>
      </c>
      <c r="F35" s="39">
        <v>488</v>
      </c>
      <c r="G35" s="40" t="s">
        <v>42</v>
      </c>
      <c r="H35" s="12"/>
    </row>
    <row r="36" spans="1:8" ht="27" customHeight="1">
      <c r="A36" s="11">
        <v>26</v>
      </c>
      <c r="B36" s="53" t="s">
        <v>140</v>
      </c>
      <c r="C36" s="54" t="s">
        <v>141</v>
      </c>
      <c r="D36" s="55">
        <v>1981</v>
      </c>
      <c r="E36" s="38">
        <v>7.2</v>
      </c>
      <c r="F36" s="39">
        <v>212</v>
      </c>
      <c r="G36" s="40" t="s">
        <v>71</v>
      </c>
      <c r="H36" s="12"/>
    </row>
    <row r="37" spans="1:8" ht="27" customHeight="1">
      <c r="A37" s="11">
        <v>27</v>
      </c>
      <c r="B37" s="53" t="s">
        <v>142</v>
      </c>
      <c r="C37" s="57" t="s">
        <v>143</v>
      </c>
      <c r="D37" s="58">
        <v>1986</v>
      </c>
      <c r="E37" s="38">
        <v>6</v>
      </c>
      <c r="F37" s="39">
        <v>360</v>
      </c>
      <c r="G37" s="40" t="s">
        <v>85</v>
      </c>
      <c r="H37" s="12"/>
    </row>
    <row r="38" spans="1:8" ht="27" customHeight="1">
      <c r="A38" s="11">
        <v>28</v>
      </c>
      <c r="B38" s="53" t="s">
        <v>144</v>
      </c>
      <c r="C38" s="57" t="s">
        <v>26</v>
      </c>
      <c r="D38" s="58">
        <v>1985</v>
      </c>
      <c r="E38" s="38">
        <v>6.8</v>
      </c>
      <c r="F38" s="39">
        <v>488</v>
      </c>
      <c r="G38" s="40" t="s">
        <v>43</v>
      </c>
      <c r="H38" s="12"/>
    </row>
    <row r="39" spans="1:8" ht="27" customHeight="1">
      <c r="A39" s="11">
        <v>29</v>
      </c>
      <c r="B39" s="53" t="s">
        <v>145</v>
      </c>
      <c r="C39" s="54" t="s">
        <v>26</v>
      </c>
      <c r="D39" s="56" t="s">
        <v>146</v>
      </c>
      <c r="E39" s="38">
        <v>8</v>
      </c>
      <c r="F39" s="39">
        <v>212</v>
      </c>
      <c r="G39" s="40" t="s">
        <v>73</v>
      </c>
      <c r="H39" s="12"/>
    </row>
    <row r="40" spans="1:8" ht="27" customHeight="1">
      <c r="A40" s="11">
        <v>30</v>
      </c>
      <c r="B40" s="53" t="s">
        <v>147</v>
      </c>
      <c r="C40" s="57" t="s">
        <v>148</v>
      </c>
      <c r="D40" s="58">
        <v>1990</v>
      </c>
      <c r="E40" s="38">
        <v>7.8</v>
      </c>
      <c r="F40" s="39">
        <v>135</v>
      </c>
      <c r="G40" s="40" t="s">
        <v>61</v>
      </c>
      <c r="H40" s="12"/>
    </row>
    <row r="41" spans="1:8" ht="27" customHeight="1">
      <c r="A41" s="11">
        <v>31</v>
      </c>
      <c r="B41" s="53" t="s">
        <v>14</v>
      </c>
      <c r="C41" s="54" t="s">
        <v>149</v>
      </c>
      <c r="D41" s="56" t="s">
        <v>150</v>
      </c>
      <c r="E41" s="38">
        <v>6.8</v>
      </c>
      <c r="F41" s="39">
        <v>570</v>
      </c>
      <c r="G41" s="40" t="s">
        <v>215</v>
      </c>
      <c r="H41" s="12"/>
    </row>
    <row r="42" spans="1:8" ht="27" customHeight="1">
      <c r="A42" s="11">
        <v>32</v>
      </c>
      <c r="B42" s="53" t="s">
        <v>151</v>
      </c>
      <c r="C42" s="54" t="s">
        <v>152</v>
      </c>
      <c r="D42" s="56">
        <v>1972</v>
      </c>
      <c r="E42" s="38">
        <v>8.6</v>
      </c>
      <c r="F42" s="39">
        <v>360</v>
      </c>
      <c r="G42" s="40" t="s">
        <v>86</v>
      </c>
      <c r="H42" s="12"/>
    </row>
    <row r="43" spans="1:8" ht="27" customHeight="1">
      <c r="A43" s="11">
        <v>33</v>
      </c>
      <c r="B43" s="53" t="s">
        <v>153</v>
      </c>
      <c r="C43" s="57" t="s">
        <v>28</v>
      </c>
      <c r="D43" s="58">
        <v>1986</v>
      </c>
      <c r="E43" s="38">
        <v>7.8</v>
      </c>
      <c r="F43" s="39">
        <v>488</v>
      </c>
      <c r="G43" s="40" t="s">
        <v>44</v>
      </c>
      <c r="H43" s="12"/>
    </row>
    <row r="44" spans="1:8" ht="27" customHeight="1">
      <c r="A44" s="11">
        <v>34</v>
      </c>
      <c r="B44" s="53" t="s">
        <v>154</v>
      </c>
      <c r="C44" s="57" t="s">
        <v>155</v>
      </c>
      <c r="D44" s="58">
        <v>1981</v>
      </c>
      <c r="E44" s="38">
        <v>6.4</v>
      </c>
      <c r="F44" s="39">
        <v>570</v>
      </c>
      <c r="G44" s="40" t="s">
        <v>216</v>
      </c>
      <c r="H44" s="12"/>
    </row>
    <row r="45" spans="1:8" ht="27" customHeight="1">
      <c r="A45" s="11">
        <v>35</v>
      </c>
      <c r="B45" s="53" t="s">
        <v>156</v>
      </c>
      <c r="C45" s="57" t="s">
        <v>155</v>
      </c>
      <c r="D45" s="58">
        <v>1989</v>
      </c>
      <c r="E45" s="38">
        <v>8</v>
      </c>
      <c r="F45" s="39">
        <v>135</v>
      </c>
      <c r="G45" s="40" t="s">
        <v>62</v>
      </c>
      <c r="H45" s="12"/>
    </row>
    <row r="46" spans="1:8" ht="27" customHeight="1">
      <c r="A46" s="11">
        <v>36</v>
      </c>
      <c r="B46" s="53" t="s">
        <v>157</v>
      </c>
      <c r="C46" s="57" t="s">
        <v>158</v>
      </c>
      <c r="D46" s="58">
        <v>1988</v>
      </c>
      <c r="E46" s="38">
        <v>7.2</v>
      </c>
      <c r="F46" s="39">
        <v>570</v>
      </c>
      <c r="G46" s="40" t="s">
        <v>217</v>
      </c>
      <c r="H46" s="12"/>
    </row>
    <row r="47" spans="1:8" ht="27" customHeight="1">
      <c r="A47" s="11">
        <v>37</v>
      </c>
      <c r="B47" s="53" t="s">
        <v>159</v>
      </c>
      <c r="C47" s="57" t="s">
        <v>160</v>
      </c>
      <c r="D47" s="58">
        <v>1988</v>
      </c>
      <c r="E47" s="38">
        <v>6.8</v>
      </c>
      <c r="F47" s="39">
        <v>360</v>
      </c>
      <c r="G47" s="40" t="s">
        <v>87</v>
      </c>
      <c r="H47" s="12"/>
    </row>
    <row r="48" spans="1:8" ht="27" customHeight="1">
      <c r="A48" s="11">
        <v>38</v>
      </c>
      <c r="B48" s="53" t="s">
        <v>161</v>
      </c>
      <c r="C48" s="54" t="s">
        <v>160</v>
      </c>
      <c r="D48" s="55">
        <v>1989</v>
      </c>
      <c r="E48" s="38">
        <v>8.6</v>
      </c>
      <c r="F48" s="39">
        <v>488</v>
      </c>
      <c r="G48" s="40" t="s">
        <v>45</v>
      </c>
      <c r="H48" s="12"/>
    </row>
    <row r="49" spans="1:8" ht="27" customHeight="1">
      <c r="A49" s="11">
        <v>39</v>
      </c>
      <c r="B49" s="53" t="s">
        <v>162</v>
      </c>
      <c r="C49" s="54" t="s">
        <v>163</v>
      </c>
      <c r="D49" s="56" t="s">
        <v>164</v>
      </c>
      <c r="E49" s="38">
        <v>7.8</v>
      </c>
      <c r="F49" s="39">
        <v>212</v>
      </c>
      <c r="G49" s="40" t="s">
        <v>74</v>
      </c>
      <c r="H49" s="12"/>
    </row>
    <row r="50" spans="1:8" ht="27" customHeight="1">
      <c r="A50" s="11">
        <v>40</v>
      </c>
      <c r="B50" s="53" t="s">
        <v>165</v>
      </c>
      <c r="C50" s="54" t="s">
        <v>166</v>
      </c>
      <c r="D50" s="56" t="s">
        <v>167</v>
      </c>
      <c r="E50" s="38">
        <v>7.8</v>
      </c>
      <c r="F50" s="39">
        <v>135</v>
      </c>
      <c r="G50" s="40" t="s">
        <v>63</v>
      </c>
      <c r="H50" s="12"/>
    </row>
    <row r="51" spans="1:8" ht="27" customHeight="1">
      <c r="A51" s="11">
        <v>41</v>
      </c>
      <c r="B51" s="53" t="s">
        <v>168</v>
      </c>
      <c r="C51" s="54" t="s">
        <v>30</v>
      </c>
      <c r="D51" s="55">
        <v>1991</v>
      </c>
      <c r="E51" s="38">
        <v>8.4</v>
      </c>
      <c r="F51" s="39">
        <v>570</v>
      </c>
      <c r="G51" s="40" t="s">
        <v>218</v>
      </c>
      <c r="H51" s="12"/>
    </row>
    <row r="52" spans="1:8" ht="27" customHeight="1">
      <c r="A52" s="11">
        <v>42</v>
      </c>
      <c r="B52" s="53" t="s">
        <v>169</v>
      </c>
      <c r="C52" s="54" t="s">
        <v>170</v>
      </c>
      <c r="D52" s="56" t="s">
        <v>171</v>
      </c>
      <c r="E52" s="38">
        <v>7</v>
      </c>
      <c r="F52" s="39">
        <v>212</v>
      </c>
      <c r="G52" s="40" t="s">
        <v>75</v>
      </c>
      <c r="H52" s="12"/>
    </row>
    <row r="53" spans="1:8" s="14" customFormat="1" ht="27" customHeight="1">
      <c r="A53" s="11">
        <v>43</v>
      </c>
      <c r="B53" s="53" t="s">
        <v>172</v>
      </c>
      <c r="C53" s="57" t="s">
        <v>31</v>
      </c>
      <c r="D53" s="58">
        <v>1983</v>
      </c>
      <c r="E53" s="38">
        <v>8.8</v>
      </c>
      <c r="F53" s="39">
        <v>360</v>
      </c>
      <c r="G53" s="40" t="s">
        <v>88</v>
      </c>
      <c r="H53" s="12"/>
    </row>
    <row r="54" spans="1:8" ht="27" customHeight="1">
      <c r="A54" s="11">
        <v>44</v>
      </c>
      <c r="B54" s="53" t="s">
        <v>173</v>
      </c>
      <c r="C54" s="57" t="s">
        <v>13</v>
      </c>
      <c r="D54" s="58">
        <v>1986</v>
      </c>
      <c r="E54" s="38">
        <v>8.4</v>
      </c>
      <c r="F54" s="39">
        <v>488</v>
      </c>
      <c r="G54" s="40" t="s">
        <v>46</v>
      </c>
      <c r="H54" s="12"/>
    </row>
    <row r="55" spans="1:8" ht="27" customHeight="1">
      <c r="A55" s="11">
        <v>45</v>
      </c>
      <c r="B55" s="53" t="s">
        <v>174</v>
      </c>
      <c r="C55" s="54" t="s">
        <v>13</v>
      </c>
      <c r="D55" s="56" t="s">
        <v>125</v>
      </c>
      <c r="E55" s="38">
        <v>9.4</v>
      </c>
      <c r="F55" s="39">
        <v>135</v>
      </c>
      <c r="G55" s="40" t="s">
        <v>64</v>
      </c>
      <c r="H55" s="12"/>
    </row>
    <row r="56" spans="1:8" ht="27" customHeight="1">
      <c r="A56" s="11">
        <v>46</v>
      </c>
      <c r="B56" s="53" t="s">
        <v>175</v>
      </c>
      <c r="C56" s="54" t="s">
        <v>176</v>
      </c>
      <c r="D56" s="56">
        <v>1984</v>
      </c>
      <c r="E56" s="38">
        <v>9.6</v>
      </c>
      <c r="F56" s="39">
        <v>570</v>
      </c>
      <c r="G56" s="40" t="s">
        <v>219</v>
      </c>
      <c r="H56" s="12"/>
    </row>
    <row r="57" spans="1:8" ht="27" customHeight="1">
      <c r="A57" s="11">
        <v>47</v>
      </c>
      <c r="B57" s="53" t="s">
        <v>109</v>
      </c>
      <c r="C57" s="54" t="s">
        <v>32</v>
      </c>
      <c r="D57" s="56" t="s">
        <v>177</v>
      </c>
      <c r="E57" s="38">
        <v>9.4</v>
      </c>
      <c r="F57" s="39">
        <v>488</v>
      </c>
      <c r="G57" s="40" t="s">
        <v>47</v>
      </c>
      <c r="H57" s="12"/>
    </row>
    <row r="58" spans="1:8" ht="27" customHeight="1">
      <c r="A58" s="11">
        <v>48</v>
      </c>
      <c r="B58" s="53" t="s">
        <v>178</v>
      </c>
      <c r="C58" s="57" t="s">
        <v>179</v>
      </c>
      <c r="D58" s="58">
        <v>1987</v>
      </c>
      <c r="E58" s="38">
        <v>7.2</v>
      </c>
      <c r="F58" s="39">
        <v>135</v>
      </c>
      <c r="G58" s="40" t="s">
        <v>95</v>
      </c>
      <c r="H58" s="23"/>
    </row>
    <row r="59" spans="1:8" ht="27" customHeight="1">
      <c r="A59" s="11">
        <v>49</v>
      </c>
      <c r="B59" s="53" t="s">
        <v>180</v>
      </c>
      <c r="C59" s="54" t="s">
        <v>181</v>
      </c>
      <c r="D59" s="56" t="s">
        <v>167</v>
      </c>
      <c r="E59" s="38">
        <v>6</v>
      </c>
      <c r="F59" s="39">
        <v>212</v>
      </c>
      <c r="G59" s="40" t="s">
        <v>76</v>
      </c>
      <c r="H59" s="12"/>
    </row>
    <row r="60" spans="1:8" ht="27" customHeight="1">
      <c r="A60" s="11">
        <v>50</v>
      </c>
      <c r="B60" s="53" t="s">
        <v>19</v>
      </c>
      <c r="C60" s="57" t="s">
        <v>182</v>
      </c>
      <c r="D60" s="58">
        <v>1987</v>
      </c>
      <c r="E60" s="38">
        <v>8</v>
      </c>
      <c r="F60" s="39">
        <v>360</v>
      </c>
      <c r="G60" s="40" t="s">
        <v>89</v>
      </c>
      <c r="H60" s="12"/>
    </row>
    <row r="61" spans="1:8" ht="27" customHeight="1">
      <c r="A61" s="11">
        <v>51</v>
      </c>
      <c r="B61" s="53" t="s">
        <v>183</v>
      </c>
      <c r="C61" s="57" t="s">
        <v>184</v>
      </c>
      <c r="D61" s="58">
        <v>1983</v>
      </c>
      <c r="E61" s="38">
        <v>6.8</v>
      </c>
      <c r="F61" s="39">
        <v>570</v>
      </c>
      <c r="G61" s="40" t="s">
        <v>220</v>
      </c>
      <c r="H61" s="12"/>
    </row>
    <row r="62" spans="1:8" ht="27" customHeight="1">
      <c r="A62" s="11">
        <v>52</v>
      </c>
      <c r="B62" s="53" t="s">
        <v>14</v>
      </c>
      <c r="C62" s="57" t="s">
        <v>185</v>
      </c>
      <c r="D62" s="58">
        <v>1983</v>
      </c>
      <c r="E62" s="38">
        <v>8.6</v>
      </c>
      <c r="F62" s="39">
        <v>488</v>
      </c>
      <c r="G62" s="40" t="s">
        <v>48</v>
      </c>
      <c r="H62" s="12"/>
    </row>
    <row r="63" spans="1:8" ht="27" customHeight="1">
      <c r="A63" s="11">
        <v>53</v>
      </c>
      <c r="B63" s="53" t="s">
        <v>186</v>
      </c>
      <c r="C63" s="57" t="s">
        <v>187</v>
      </c>
      <c r="D63" s="58">
        <v>1982</v>
      </c>
      <c r="E63" s="38">
        <v>8.4</v>
      </c>
      <c r="F63" s="39">
        <v>360</v>
      </c>
      <c r="G63" s="40" t="s">
        <v>90</v>
      </c>
      <c r="H63" s="12"/>
    </row>
    <row r="64" spans="1:8" ht="27" customHeight="1">
      <c r="A64" s="11">
        <v>54</v>
      </c>
      <c r="B64" s="53" t="s">
        <v>36</v>
      </c>
      <c r="C64" s="54" t="s">
        <v>33</v>
      </c>
      <c r="D64" s="56" t="s">
        <v>188</v>
      </c>
      <c r="E64" s="38">
        <v>7.4</v>
      </c>
      <c r="F64" s="39">
        <v>570</v>
      </c>
      <c r="G64" s="40" t="s">
        <v>223</v>
      </c>
      <c r="H64" s="12"/>
    </row>
    <row r="65" spans="1:8" ht="27" customHeight="1">
      <c r="A65" s="11">
        <v>55</v>
      </c>
      <c r="B65" s="53" t="s">
        <v>189</v>
      </c>
      <c r="C65" s="57" t="s">
        <v>190</v>
      </c>
      <c r="D65" s="58">
        <v>1982</v>
      </c>
      <c r="E65" s="38">
        <v>8</v>
      </c>
      <c r="F65" s="39">
        <v>135</v>
      </c>
      <c r="G65" s="40" t="s">
        <v>94</v>
      </c>
      <c r="H65" s="12"/>
    </row>
    <row r="66" spans="1:8" ht="27" customHeight="1">
      <c r="A66" s="11">
        <v>56</v>
      </c>
      <c r="B66" s="53" t="s">
        <v>191</v>
      </c>
      <c r="C66" s="54" t="s">
        <v>190</v>
      </c>
      <c r="D66" s="55">
        <v>1982</v>
      </c>
      <c r="E66" s="38">
        <v>7.8</v>
      </c>
      <c r="F66" s="39">
        <v>212</v>
      </c>
      <c r="G66" s="40" t="s">
        <v>77</v>
      </c>
      <c r="H66" s="12"/>
    </row>
    <row r="67" spans="1:8" ht="27" customHeight="1">
      <c r="A67" s="11">
        <v>57</v>
      </c>
      <c r="B67" s="53" t="s">
        <v>192</v>
      </c>
      <c r="C67" s="54" t="s">
        <v>190</v>
      </c>
      <c r="D67" s="55">
        <v>1989</v>
      </c>
      <c r="E67" s="38">
        <v>7.2</v>
      </c>
      <c r="F67" s="39">
        <v>488</v>
      </c>
      <c r="G67" s="40" t="s">
        <v>49</v>
      </c>
      <c r="H67" s="12"/>
    </row>
    <row r="68" spans="1:8" ht="27" customHeight="1">
      <c r="A68" s="11">
        <v>58</v>
      </c>
      <c r="B68" s="53" t="s">
        <v>193</v>
      </c>
      <c r="C68" s="57" t="s">
        <v>194</v>
      </c>
      <c r="D68" s="58">
        <v>1990</v>
      </c>
      <c r="E68" s="38">
        <v>7.6</v>
      </c>
      <c r="F68" s="39">
        <v>360</v>
      </c>
      <c r="G68" s="40" t="s">
        <v>91</v>
      </c>
      <c r="H68" s="12"/>
    </row>
    <row r="69" spans="1:8" ht="27" customHeight="1">
      <c r="A69" s="11">
        <v>59</v>
      </c>
      <c r="B69" s="53" t="s">
        <v>195</v>
      </c>
      <c r="C69" s="57" t="s">
        <v>196</v>
      </c>
      <c r="D69" s="58">
        <v>1992</v>
      </c>
      <c r="E69" s="38">
        <v>7.4</v>
      </c>
      <c r="F69" s="39">
        <v>212</v>
      </c>
      <c r="G69" s="40" t="s">
        <v>78</v>
      </c>
      <c r="H69" s="12"/>
    </row>
    <row r="70" spans="1:8" ht="27" customHeight="1">
      <c r="A70" s="11">
        <v>60</v>
      </c>
      <c r="B70" s="53" t="s">
        <v>153</v>
      </c>
      <c r="C70" s="54" t="s">
        <v>34</v>
      </c>
      <c r="D70" s="56">
        <v>1975</v>
      </c>
      <c r="E70" s="38">
        <v>6.2</v>
      </c>
      <c r="F70" s="39">
        <v>488</v>
      </c>
      <c r="G70" s="40" t="s">
        <v>50</v>
      </c>
      <c r="H70" s="12"/>
    </row>
    <row r="71" spans="1:8" ht="27" customHeight="1">
      <c r="A71" s="11">
        <v>61</v>
      </c>
      <c r="B71" s="53" t="s">
        <v>197</v>
      </c>
      <c r="C71" s="54" t="s">
        <v>198</v>
      </c>
      <c r="D71" s="55">
        <v>1979</v>
      </c>
      <c r="E71" s="38">
        <v>6.4</v>
      </c>
      <c r="F71" s="39">
        <v>570</v>
      </c>
      <c r="G71" s="40" t="s">
        <v>221</v>
      </c>
      <c r="H71" s="12"/>
    </row>
    <row r="72" spans="1:8" ht="27" customHeight="1">
      <c r="A72" s="11">
        <v>62</v>
      </c>
      <c r="B72" s="53" t="s">
        <v>29</v>
      </c>
      <c r="C72" s="54" t="s">
        <v>35</v>
      </c>
      <c r="D72" s="56" t="s">
        <v>199</v>
      </c>
      <c r="E72" s="38">
        <v>7.8</v>
      </c>
      <c r="F72" s="39">
        <v>135</v>
      </c>
      <c r="G72" s="40" t="s">
        <v>65</v>
      </c>
      <c r="H72" s="12"/>
    </row>
    <row r="73" spans="1:8" ht="27" customHeight="1">
      <c r="A73" s="11">
        <v>63</v>
      </c>
      <c r="B73" s="53" t="s">
        <v>200</v>
      </c>
      <c r="C73" s="54" t="s">
        <v>35</v>
      </c>
      <c r="D73" s="55">
        <v>1983</v>
      </c>
      <c r="E73" s="38">
        <v>7.8</v>
      </c>
      <c r="F73" s="39">
        <v>360</v>
      </c>
      <c r="G73" s="40" t="s">
        <v>92</v>
      </c>
      <c r="H73" s="12"/>
    </row>
    <row r="74" spans="1:8" ht="27" customHeight="1">
      <c r="A74" s="11">
        <v>64</v>
      </c>
      <c r="B74" s="53" t="s">
        <v>21</v>
      </c>
      <c r="C74" s="57" t="s">
        <v>201</v>
      </c>
      <c r="D74" s="58">
        <v>1979</v>
      </c>
      <c r="E74" s="38">
        <v>6.8</v>
      </c>
      <c r="F74" s="39">
        <v>212</v>
      </c>
      <c r="G74" s="40" t="s">
        <v>79</v>
      </c>
      <c r="H74" s="23"/>
    </row>
    <row r="75" spans="1:8" ht="27" customHeight="1">
      <c r="A75" s="11">
        <v>65</v>
      </c>
      <c r="B75" s="53" t="s">
        <v>202</v>
      </c>
      <c r="C75" s="57" t="s">
        <v>203</v>
      </c>
      <c r="D75" s="58">
        <v>1976</v>
      </c>
      <c r="E75" s="38">
        <v>8.4</v>
      </c>
      <c r="F75" s="39">
        <v>135</v>
      </c>
      <c r="G75" s="40" t="s">
        <v>66</v>
      </c>
      <c r="H75" s="12"/>
    </row>
    <row r="76" spans="1:8" ht="27" customHeight="1">
      <c r="A76" s="11">
        <v>66</v>
      </c>
      <c r="B76" s="53" t="s">
        <v>204</v>
      </c>
      <c r="C76" s="57" t="s">
        <v>205</v>
      </c>
      <c r="D76" s="58">
        <v>1988</v>
      </c>
      <c r="E76" s="38">
        <v>7.6</v>
      </c>
      <c r="F76" s="39">
        <v>360</v>
      </c>
      <c r="G76" s="40" t="s">
        <v>93</v>
      </c>
      <c r="H76" s="12"/>
    </row>
    <row r="77" spans="1:8" ht="27" customHeight="1">
      <c r="A77" s="11">
        <v>67</v>
      </c>
      <c r="B77" s="53" t="s">
        <v>206</v>
      </c>
      <c r="C77" s="57" t="s">
        <v>207</v>
      </c>
      <c r="D77" s="58">
        <v>1986</v>
      </c>
      <c r="E77" s="38">
        <v>7</v>
      </c>
      <c r="F77" s="39">
        <v>488</v>
      </c>
      <c r="G77" s="40" t="s">
        <v>37</v>
      </c>
      <c r="H77" s="12"/>
    </row>
    <row r="78" spans="1:8" ht="27" customHeight="1">
      <c r="A78" s="65">
        <v>68</v>
      </c>
      <c r="B78" s="62" t="s">
        <v>208</v>
      </c>
      <c r="C78" s="63" t="s">
        <v>209</v>
      </c>
      <c r="D78" s="64">
        <v>1982</v>
      </c>
      <c r="E78" s="41">
        <v>7</v>
      </c>
      <c r="F78" s="66">
        <v>570</v>
      </c>
      <c r="G78" s="67" t="s">
        <v>222</v>
      </c>
      <c r="H78" s="22"/>
    </row>
    <row r="79" spans="1:8" ht="27" customHeight="1">
      <c r="A79" s="42"/>
      <c r="B79" s="43"/>
      <c r="C79" s="44"/>
      <c r="D79" s="45"/>
      <c r="E79" s="46"/>
      <c r="F79" s="47"/>
      <c r="G79" s="48"/>
      <c r="H79" s="49"/>
    </row>
    <row r="80" spans="2:9" ht="17.25">
      <c r="B80" s="98" t="s">
        <v>15</v>
      </c>
      <c r="C80" s="102"/>
      <c r="D80" s="26">
        <f>A78</f>
        <v>68</v>
      </c>
      <c r="E80" s="81" t="s">
        <v>356</v>
      </c>
      <c r="F80" s="82">
        <f>COUNTIF(E11:E78,"&gt;=8")</f>
        <v>28</v>
      </c>
      <c r="G80" s="103"/>
      <c r="H80" s="103"/>
      <c r="I80" s="18"/>
    </row>
    <row r="81" spans="2:9" ht="17.25">
      <c r="B81" s="96" t="s">
        <v>16</v>
      </c>
      <c r="C81" s="97"/>
      <c r="D81" s="26">
        <f>COUNT(E11:E78)</f>
        <v>68</v>
      </c>
      <c r="E81" s="81" t="s">
        <v>357</v>
      </c>
      <c r="F81" s="82">
        <v>30</v>
      </c>
      <c r="G81" s="27"/>
      <c r="H81" s="27"/>
      <c r="I81" s="18"/>
    </row>
    <row r="82" spans="2:9" ht="17.25">
      <c r="B82" s="96" t="s">
        <v>17</v>
      </c>
      <c r="C82" s="97"/>
      <c r="D82" s="18">
        <f>COUNTIF(E11:E78,"&gt;=5.0")</f>
        <v>68</v>
      </c>
      <c r="E82" s="81" t="s">
        <v>358</v>
      </c>
      <c r="F82" s="82">
        <f>COUNTIF(E12:E78,"&lt;7")</f>
        <v>10</v>
      </c>
      <c r="G82" s="103"/>
      <c r="H82" s="103"/>
      <c r="I82" s="18"/>
    </row>
    <row r="83" spans="2:9" ht="17.25">
      <c r="B83" s="96" t="s">
        <v>51</v>
      </c>
      <c r="C83" s="97"/>
      <c r="D83" s="18">
        <f>COUNTIF(E11:E70,"&lt;5.0")</f>
        <v>0</v>
      </c>
      <c r="E83" s="81" t="s">
        <v>359</v>
      </c>
      <c r="F83" s="82">
        <f>COUNTIF(E11:E78,"&lt;5")</f>
        <v>0</v>
      </c>
      <c r="G83" s="27"/>
      <c r="H83" s="27"/>
      <c r="I83" s="18"/>
    </row>
    <row r="84" spans="2:3" ht="16.5">
      <c r="B84" s="21"/>
      <c r="C84" s="21"/>
    </row>
    <row r="85" spans="2:3" ht="16.5">
      <c r="B85" s="21"/>
      <c r="C85" s="21"/>
    </row>
  </sheetData>
  <sheetProtection/>
  <mergeCells count="16">
    <mergeCell ref="A6:H6"/>
    <mergeCell ref="B7:H7"/>
    <mergeCell ref="A1:C1"/>
    <mergeCell ref="D1:H1"/>
    <mergeCell ref="A2:C2"/>
    <mergeCell ref="E2:G2"/>
    <mergeCell ref="A3:C3"/>
    <mergeCell ref="A5:H5"/>
    <mergeCell ref="B8:H8"/>
    <mergeCell ref="B83:C83"/>
    <mergeCell ref="B10:C10"/>
    <mergeCell ref="B80:C80"/>
    <mergeCell ref="G80:H80"/>
    <mergeCell ref="B81:C81"/>
    <mergeCell ref="B82:C82"/>
    <mergeCell ref="G82:H82"/>
  </mergeCells>
  <conditionalFormatting sqref="E11:F78 E79">
    <cfRule type="cellIs" priority="5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="96" zoomScaleNormal="96" zoomScalePageLayoutView="0" workbookViewId="0" topLeftCell="A67">
      <selection activeCell="L14" sqref="L14"/>
    </sheetView>
  </sheetViews>
  <sheetFormatPr defaultColWidth="8.8515625" defaultRowHeight="12.75"/>
  <cols>
    <col min="1" max="1" width="4.8515625" style="16" customWidth="1"/>
    <col min="2" max="2" width="22.7109375" style="13" customWidth="1"/>
    <col min="3" max="3" width="9.7109375" style="13" customWidth="1"/>
    <col min="4" max="4" width="13.140625" style="13" customWidth="1"/>
    <col min="5" max="5" width="12.28125" style="13" customWidth="1"/>
    <col min="6" max="6" width="15.140625" style="13" customWidth="1"/>
    <col min="7" max="7" width="16.28125" style="13" customWidth="1"/>
    <col min="8" max="16384" width="8.8515625" style="13" customWidth="1"/>
  </cols>
  <sheetData>
    <row r="1" spans="1:7" s="1" customFormat="1" ht="16.5">
      <c r="A1" s="105" t="s">
        <v>0</v>
      </c>
      <c r="B1" s="105"/>
      <c r="C1" s="105"/>
      <c r="D1" s="105" t="s">
        <v>1</v>
      </c>
      <c r="E1" s="105"/>
      <c r="F1" s="105"/>
      <c r="G1" s="105"/>
    </row>
    <row r="2" spans="1:7" s="1" customFormat="1" ht="18.75">
      <c r="A2" s="106" t="s">
        <v>2</v>
      </c>
      <c r="B2" s="106"/>
      <c r="C2" s="106"/>
      <c r="D2" s="2"/>
      <c r="E2" s="106" t="s">
        <v>3</v>
      </c>
      <c r="F2" s="106"/>
      <c r="G2" s="68"/>
    </row>
    <row r="3" spans="1:7" s="1" customFormat="1" ht="16.5">
      <c r="A3" s="106" t="s">
        <v>4</v>
      </c>
      <c r="B3" s="106"/>
      <c r="C3" s="106"/>
      <c r="D3" s="2"/>
      <c r="E3" s="69"/>
      <c r="F3" s="69"/>
      <c r="G3" s="3"/>
    </row>
    <row r="4" spans="1:7" s="1" customFormat="1" ht="18.75">
      <c r="A4" s="4"/>
      <c r="B4" s="68"/>
      <c r="C4" s="68"/>
      <c r="D4" s="68"/>
      <c r="E4" s="5" t="s">
        <v>52</v>
      </c>
      <c r="F4" s="5"/>
      <c r="G4" s="3"/>
    </row>
    <row r="5" spans="1:7" s="1" customFormat="1" ht="27" customHeight="1">
      <c r="A5" s="104" t="s">
        <v>5</v>
      </c>
      <c r="B5" s="104"/>
      <c r="C5" s="104"/>
      <c r="D5" s="104"/>
      <c r="E5" s="104"/>
      <c r="F5" s="104"/>
      <c r="G5" s="104"/>
    </row>
    <row r="6" spans="1:7" s="1" customFormat="1" ht="21" customHeight="1">
      <c r="A6" s="104" t="s">
        <v>96</v>
      </c>
      <c r="B6" s="104"/>
      <c r="C6" s="104"/>
      <c r="D6" s="104"/>
      <c r="E6" s="104"/>
      <c r="F6" s="104"/>
      <c r="G6" s="104"/>
    </row>
    <row r="7" spans="1:7" s="1" customFormat="1" ht="22.5" customHeight="1">
      <c r="A7" s="68"/>
      <c r="B7" s="104" t="s">
        <v>294</v>
      </c>
      <c r="C7" s="104"/>
      <c r="D7" s="104"/>
      <c r="E7" s="104"/>
      <c r="F7" s="104"/>
      <c r="G7" s="104"/>
    </row>
    <row r="8" spans="1:7" s="1" customFormat="1" ht="18.75" customHeight="1">
      <c r="A8" s="6"/>
      <c r="B8" s="7"/>
      <c r="C8" s="7"/>
      <c r="D8" s="8" t="s">
        <v>97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28" t="s">
        <v>6</v>
      </c>
      <c r="B10" s="99" t="s">
        <v>7</v>
      </c>
      <c r="C10" s="100"/>
      <c r="D10" s="29" t="s">
        <v>53</v>
      </c>
      <c r="E10" s="34" t="s">
        <v>8</v>
      </c>
      <c r="F10" s="32" t="s">
        <v>55</v>
      </c>
      <c r="G10" s="33" t="s">
        <v>9</v>
      </c>
    </row>
    <row r="11" spans="1:7" ht="27" customHeight="1">
      <c r="A11" s="11">
        <v>1</v>
      </c>
      <c r="B11" s="50" t="s">
        <v>98</v>
      </c>
      <c r="C11" s="51" t="s">
        <v>99</v>
      </c>
      <c r="D11" s="52">
        <v>1984</v>
      </c>
      <c r="E11" s="35">
        <v>8.5</v>
      </c>
      <c r="F11" s="37" t="s">
        <v>226</v>
      </c>
      <c r="G11" s="30"/>
    </row>
    <row r="12" spans="1:7" ht="27" customHeight="1">
      <c r="A12" s="11">
        <v>2</v>
      </c>
      <c r="B12" s="53" t="s">
        <v>100</v>
      </c>
      <c r="C12" s="54" t="s">
        <v>99</v>
      </c>
      <c r="D12" s="55">
        <v>1989</v>
      </c>
      <c r="E12" s="38">
        <v>7.5</v>
      </c>
      <c r="F12" s="37" t="s">
        <v>227</v>
      </c>
      <c r="G12" s="12"/>
    </row>
    <row r="13" spans="1:7" ht="27" customHeight="1">
      <c r="A13" s="11">
        <v>3</v>
      </c>
      <c r="B13" s="53" t="s">
        <v>101</v>
      </c>
      <c r="C13" s="54" t="s">
        <v>102</v>
      </c>
      <c r="D13" s="56" t="s">
        <v>103</v>
      </c>
      <c r="E13" s="38">
        <v>7</v>
      </c>
      <c r="F13" s="37" t="s">
        <v>228</v>
      </c>
      <c r="G13" s="12"/>
    </row>
    <row r="14" spans="1:7" ht="27" customHeight="1">
      <c r="A14" s="11">
        <v>4</v>
      </c>
      <c r="B14" s="53" t="s">
        <v>104</v>
      </c>
      <c r="C14" s="57" t="s">
        <v>10</v>
      </c>
      <c r="D14" s="58">
        <v>1987</v>
      </c>
      <c r="E14" s="38">
        <v>7.5</v>
      </c>
      <c r="F14" s="37" t="s">
        <v>229</v>
      </c>
      <c r="G14" s="12"/>
    </row>
    <row r="15" spans="1:7" ht="27" customHeight="1">
      <c r="A15" s="11">
        <v>5</v>
      </c>
      <c r="B15" s="53" t="s">
        <v>14</v>
      </c>
      <c r="C15" s="54" t="s">
        <v>18</v>
      </c>
      <c r="D15" s="55">
        <v>1982</v>
      </c>
      <c r="E15" s="38">
        <v>7.5</v>
      </c>
      <c r="F15" s="37" t="s">
        <v>230</v>
      </c>
      <c r="G15" s="12"/>
    </row>
    <row r="16" spans="1:7" ht="27" customHeight="1">
      <c r="A16" s="11">
        <v>6</v>
      </c>
      <c r="B16" s="53" t="s">
        <v>105</v>
      </c>
      <c r="C16" s="54" t="s">
        <v>20</v>
      </c>
      <c r="D16" s="56" t="s">
        <v>106</v>
      </c>
      <c r="E16" s="38">
        <v>5</v>
      </c>
      <c r="F16" s="37" t="s">
        <v>231</v>
      </c>
      <c r="G16" s="12"/>
    </row>
    <row r="17" spans="1:7" ht="27" customHeight="1">
      <c r="A17" s="11">
        <v>7</v>
      </c>
      <c r="B17" s="53" t="s">
        <v>107</v>
      </c>
      <c r="C17" s="57" t="s">
        <v>108</v>
      </c>
      <c r="D17" s="58">
        <v>1988</v>
      </c>
      <c r="E17" s="38">
        <v>6.5</v>
      </c>
      <c r="F17" s="37" t="s">
        <v>232</v>
      </c>
      <c r="G17" s="12"/>
    </row>
    <row r="18" spans="1:7" ht="27" customHeight="1">
      <c r="A18" s="11">
        <v>8</v>
      </c>
      <c r="B18" s="53" t="s">
        <v>109</v>
      </c>
      <c r="C18" s="57" t="s">
        <v>110</v>
      </c>
      <c r="D18" s="58">
        <v>1989</v>
      </c>
      <c r="E18" s="38">
        <v>7</v>
      </c>
      <c r="F18" s="37" t="s">
        <v>233</v>
      </c>
      <c r="G18" s="12"/>
    </row>
    <row r="19" spans="1:7" ht="27" customHeight="1">
      <c r="A19" s="11">
        <v>9</v>
      </c>
      <c r="B19" s="53" t="s">
        <v>14</v>
      </c>
      <c r="C19" s="54" t="s">
        <v>111</v>
      </c>
      <c r="D19" s="56" t="s">
        <v>112</v>
      </c>
      <c r="E19" s="38">
        <v>8.5</v>
      </c>
      <c r="F19" s="37" t="s">
        <v>234</v>
      </c>
      <c r="G19" s="12"/>
    </row>
    <row r="20" spans="1:7" s="14" customFormat="1" ht="27" customHeight="1">
      <c r="A20" s="11">
        <v>10</v>
      </c>
      <c r="B20" s="53" t="s">
        <v>27</v>
      </c>
      <c r="C20" s="57" t="s">
        <v>113</v>
      </c>
      <c r="D20" s="58">
        <v>1984</v>
      </c>
      <c r="E20" s="38">
        <v>6</v>
      </c>
      <c r="F20" s="37" t="s">
        <v>235</v>
      </c>
      <c r="G20" s="12"/>
    </row>
    <row r="21" spans="1:7" ht="27" customHeight="1">
      <c r="A21" s="11">
        <v>11</v>
      </c>
      <c r="B21" s="53" t="s">
        <v>14</v>
      </c>
      <c r="C21" s="54" t="s">
        <v>114</v>
      </c>
      <c r="D21" s="56">
        <v>1980</v>
      </c>
      <c r="E21" s="38">
        <v>5</v>
      </c>
      <c r="F21" s="37" t="s">
        <v>236</v>
      </c>
      <c r="G21" s="12"/>
    </row>
    <row r="22" spans="1:7" ht="27" customHeight="1">
      <c r="A22" s="11">
        <v>12</v>
      </c>
      <c r="B22" s="53" t="s">
        <v>115</v>
      </c>
      <c r="C22" s="54" t="s">
        <v>11</v>
      </c>
      <c r="D22" s="55">
        <v>1984</v>
      </c>
      <c r="E22" s="38">
        <v>5.5</v>
      </c>
      <c r="F22" s="37" t="s">
        <v>237</v>
      </c>
      <c r="G22" s="12"/>
    </row>
    <row r="23" spans="1:7" ht="27" customHeight="1">
      <c r="A23" s="11">
        <v>13</v>
      </c>
      <c r="B23" s="53" t="s">
        <v>116</v>
      </c>
      <c r="C23" s="54" t="s">
        <v>22</v>
      </c>
      <c r="D23" s="55">
        <v>1989</v>
      </c>
      <c r="E23" s="38">
        <v>6.5</v>
      </c>
      <c r="F23" s="37" t="s">
        <v>238</v>
      </c>
      <c r="G23" s="12"/>
    </row>
    <row r="24" spans="1:7" ht="27" customHeight="1">
      <c r="A24" s="11">
        <v>14</v>
      </c>
      <c r="B24" s="53" t="s">
        <v>117</v>
      </c>
      <c r="C24" s="54" t="s">
        <v>12</v>
      </c>
      <c r="D24" s="55">
        <v>1979</v>
      </c>
      <c r="E24" s="38">
        <v>8.5</v>
      </c>
      <c r="F24" s="37" t="s">
        <v>239</v>
      </c>
      <c r="G24" s="12"/>
    </row>
    <row r="25" spans="1:7" ht="27" customHeight="1">
      <c r="A25" s="11">
        <v>15</v>
      </c>
      <c r="B25" s="53" t="s">
        <v>118</v>
      </c>
      <c r="C25" s="54" t="s">
        <v>119</v>
      </c>
      <c r="D25" s="55">
        <v>1987</v>
      </c>
      <c r="E25" s="38">
        <v>8</v>
      </c>
      <c r="F25" s="37" t="s">
        <v>240</v>
      </c>
      <c r="G25" s="12"/>
    </row>
    <row r="26" spans="1:7" ht="27" customHeight="1">
      <c r="A26" s="11">
        <v>16</v>
      </c>
      <c r="B26" s="53" t="s">
        <v>120</v>
      </c>
      <c r="C26" s="54" t="s">
        <v>121</v>
      </c>
      <c r="D26" s="56" t="s">
        <v>122</v>
      </c>
      <c r="E26" s="38">
        <v>7.5</v>
      </c>
      <c r="F26" s="37" t="s">
        <v>241</v>
      </c>
      <c r="G26" s="12"/>
    </row>
    <row r="27" spans="1:7" ht="27" customHeight="1">
      <c r="A27" s="11">
        <v>17</v>
      </c>
      <c r="B27" s="53" t="s">
        <v>123</v>
      </c>
      <c r="C27" s="59" t="s">
        <v>124</v>
      </c>
      <c r="D27" s="60" t="s">
        <v>125</v>
      </c>
      <c r="E27" s="38">
        <v>8</v>
      </c>
      <c r="F27" s="37" t="s">
        <v>242</v>
      </c>
      <c r="G27" s="12"/>
    </row>
    <row r="28" spans="1:7" ht="27" customHeight="1">
      <c r="A28" s="11">
        <v>18</v>
      </c>
      <c r="B28" s="53" t="s">
        <v>126</v>
      </c>
      <c r="C28" s="54" t="s">
        <v>127</v>
      </c>
      <c r="D28" s="61" t="s">
        <v>128</v>
      </c>
      <c r="E28" s="38">
        <v>8.5</v>
      </c>
      <c r="F28" s="37" t="s">
        <v>243</v>
      </c>
      <c r="G28" s="12"/>
    </row>
    <row r="29" spans="1:7" ht="27" customHeight="1">
      <c r="A29" s="11">
        <v>19</v>
      </c>
      <c r="B29" s="53" t="s">
        <v>129</v>
      </c>
      <c r="C29" s="54" t="s">
        <v>127</v>
      </c>
      <c r="D29" s="56" t="s">
        <v>130</v>
      </c>
      <c r="E29" s="38">
        <v>8.5</v>
      </c>
      <c r="F29" s="37" t="s">
        <v>244</v>
      </c>
      <c r="G29" s="12"/>
    </row>
    <row r="30" spans="1:7" ht="27" customHeight="1">
      <c r="A30" s="11">
        <v>20</v>
      </c>
      <c r="B30" s="53" t="s">
        <v>23</v>
      </c>
      <c r="C30" s="54" t="s">
        <v>131</v>
      </c>
      <c r="D30" s="56" t="s">
        <v>132</v>
      </c>
      <c r="E30" s="38">
        <v>8</v>
      </c>
      <c r="F30" s="37" t="s">
        <v>245</v>
      </c>
      <c r="G30" s="12"/>
    </row>
    <row r="31" spans="1:7" s="15" customFormat="1" ht="27" customHeight="1">
      <c r="A31" s="11">
        <v>21</v>
      </c>
      <c r="B31" s="53" t="s">
        <v>109</v>
      </c>
      <c r="C31" s="57" t="s">
        <v>133</v>
      </c>
      <c r="D31" s="58">
        <v>1972</v>
      </c>
      <c r="E31" s="38">
        <v>7.5</v>
      </c>
      <c r="F31" s="37" t="s">
        <v>246</v>
      </c>
      <c r="G31" s="12"/>
    </row>
    <row r="32" spans="1:7" ht="27" customHeight="1">
      <c r="A32" s="11">
        <v>22</v>
      </c>
      <c r="B32" s="53" t="s">
        <v>134</v>
      </c>
      <c r="C32" s="57" t="s">
        <v>24</v>
      </c>
      <c r="D32" s="58">
        <v>1985</v>
      </c>
      <c r="E32" s="38">
        <v>7.5</v>
      </c>
      <c r="F32" s="37" t="s">
        <v>247</v>
      </c>
      <c r="G32" s="12"/>
    </row>
    <row r="33" spans="1:7" ht="27" customHeight="1">
      <c r="A33" s="11">
        <v>23</v>
      </c>
      <c r="B33" s="53" t="s">
        <v>135</v>
      </c>
      <c r="C33" s="59" t="s">
        <v>136</v>
      </c>
      <c r="D33" s="55">
        <v>1976</v>
      </c>
      <c r="E33" s="38">
        <v>7.5</v>
      </c>
      <c r="F33" s="37" t="s">
        <v>248</v>
      </c>
      <c r="G33" s="12"/>
    </row>
    <row r="34" spans="1:7" ht="27" customHeight="1">
      <c r="A34" s="11">
        <v>24</v>
      </c>
      <c r="B34" s="53" t="s">
        <v>137</v>
      </c>
      <c r="C34" s="57" t="s">
        <v>25</v>
      </c>
      <c r="D34" s="58">
        <v>1982</v>
      </c>
      <c r="E34" s="38">
        <v>5.5</v>
      </c>
      <c r="F34" s="37" t="s">
        <v>249</v>
      </c>
      <c r="G34" s="23"/>
    </row>
    <row r="35" spans="1:7" ht="27" customHeight="1">
      <c r="A35" s="11">
        <v>25</v>
      </c>
      <c r="B35" s="53" t="s">
        <v>138</v>
      </c>
      <c r="C35" s="57" t="s">
        <v>139</v>
      </c>
      <c r="D35" s="58">
        <v>1987</v>
      </c>
      <c r="E35" s="38">
        <v>8</v>
      </c>
      <c r="F35" s="37" t="s">
        <v>250</v>
      </c>
      <c r="G35" s="12"/>
    </row>
    <row r="36" spans="1:7" ht="27" customHeight="1">
      <c r="A36" s="11">
        <v>26</v>
      </c>
      <c r="B36" s="53" t="s">
        <v>140</v>
      </c>
      <c r="C36" s="54" t="s">
        <v>141</v>
      </c>
      <c r="D36" s="55">
        <v>1981</v>
      </c>
      <c r="E36" s="38">
        <v>6</v>
      </c>
      <c r="F36" s="37" t="s">
        <v>251</v>
      </c>
      <c r="G36" s="12"/>
    </row>
    <row r="37" spans="1:7" ht="27" customHeight="1">
      <c r="A37" s="11">
        <v>27</v>
      </c>
      <c r="B37" s="53" t="s">
        <v>142</v>
      </c>
      <c r="C37" s="57" t="s">
        <v>143</v>
      </c>
      <c r="D37" s="58">
        <v>1986</v>
      </c>
      <c r="E37" s="38">
        <v>7.5</v>
      </c>
      <c r="F37" s="37" t="s">
        <v>252</v>
      </c>
      <c r="G37" s="12"/>
    </row>
    <row r="38" spans="1:7" ht="27" customHeight="1">
      <c r="A38" s="11">
        <v>28</v>
      </c>
      <c r="B38" s="53" t="s">
        <v>144</v>
      </c>
      <c r="C38" s="57" t="s">
        <v>26</v>
      </c>
      <c r="D38" s="58">
        <v>1985</v>
      </c>
      <c r="E38" s="38">
        <v>6</v>
      </c>
      <c r="F38" s="37" t="s">
        <v>253</v>
      </c>
      <c r="G38" s="12"/>
    </row>
    <row r="39" spans="1:7" ht="27" customHeight="1">
      <c r="A39" s="11">
        <v>29</v>
      </c>
      <c r="B39" s="53" t="s">
        <v>145</v>
      </c>
      <c r="C39" s="54" t="s">
        <v>26</v>
      </c>
      <c r="D39" s="56" t="s">
        <v>146</v>
      </c>
      <c r="E39" s="38">
        <v>7.5</v>
      </c>
      <c r="F39" s="37" t="s">
        <v>254</v>
      </c>
      <c r="G39" s="12"/>
    </row>
    <row r="40" spans="1:7" ht="27" customHeight="1">
      <c r="A40" s="11">
        <v>30</v>
      </c>
      <c r="B40" s="53" t="s">
        <v>147</v>
      </c>
      <c r="C40" s="57" t="s">
        <v>148</v>
      </c>
      <c r="D40" s="58">
        <v>1990</v>
      </c>
      <c r="E40" s="38">
        <v>5.5</v>
      </c>
      <c r="F40" s="37" t="s">
        <v>255</v>
      </c>
      <c r="G40" s="12"/>
    </row>
    <row r="41" spans="1:7" ht="27" customHeight="1">
      <c r="A41" s="11">
        <v>31</v>
      </c>
      <c r="B41" s="53" t="s">
        <v>14</v>
      </c>
      <c r="C41" s="54" t="s">
        <v>149</v>
      </c>
      <c r="D41" s="56" t="s">
        <v>150</v>
      </c>
      <c r="E41" s="38">
        <v>5</v>
      </c>
      <c r="F41" s="37" t="s">
        <v>256</v>
      </c>
      <c r="G41" s="12"/>
    </row>
    <row r="42" spans="1:7" ht="27" customHeight="1">
      <c r="A42" s="11">
        <v>32</v>
      </c>
      <c r="B42" s="53" t="s">
        <v>151</v>
      </c>
      <c r="C42" s="54" t="s">
        <v>152</v>
      </c>
      <c r="D42" s="56">
        <v>1972</v>
      </c>
      <c r="E42" s="38">
        <v>7</v>
      </c>
      <c r="F42" s="37" t="s">
        <v>257</v>
      </c>
      <c r="G42" s="12"/>
    </row>
    <row r="43" spans="1:7" ht="27" customHeight="1">
      <c r="A43" s="11">
        <v>33</v>
      </c>
      <c r="B43" s="53" t="s">
        <v>153</v>
      </c>
      <c r="C43" s="57" t="s">
        <v>28</v>
      </c>
      <c r="D43" s="58">
        <v>1986</v>
      </c>
      <c r="E43" s="38">
        <v>7.5</v>
      </c>
      <c r="F43" s="37" t="s">
        <v>258</v>
      </c>
      <c r="G43" s="12"/>
    </row>
    <row r="44" spans="1:7" ht="27" customHeight="1">
      <c r="A44" s="11">
        <v>34</v>
      </c>
      <c r="B44" s="53" t="s">
        <v>154</v>
      </c>
      <c r="C44" s="57" t="s">
        <v>155</v>
      </c>
      <c r="D44" s="58">
        <v>1981</v>
      </c>
      <c r="E44" s="38">
        <v>7.5</v>
      </c>
      <c r="F44" s="37" t="s">
        <v>259</v>
      </c>
      <c r="G44" s="12"/>
    </row>
    <row r="45" spans="1:7" ht="27" customHeight="1">
      <c r="A45" s="11">
        <v>35</v>
      </c>
      <c r="B45" s="53" t="s">
        <v>156</v>
      </c>
      <c r="C45" s="57" t="s">
        <v>155</v>
      </c>
      <c r="D45" s="58">
        <v>1989</v>
      </c>
      <c r="E45" s="38">
        <v>7</v>
      </c>
      <c r="F45" s="40" t="s">
        <v>225</v>
      </c>
      <c r="G45" s="12"/>
    </row>
    <row r="46" spans="1:7" ht="27" customHeight="1">
      <c r="A46" s="11">
        <v>36</v>
      </c>
      <c r="B46" s="53" t="s">
        <v>157</v>
      </c>
      <c r="C46" s="57" t="s">
        <v>158</v>
      </c>
      <c r="D46" s="58">
        <v>1988</v>
      </c>
      <c r="E46" s="38">
        <v>5.5</v>
      </c>
      <c r="F46" s="40" t="s">
        <v>261</v>
      </c>
      <c r="G46" s="12"/>
    </row>
    <row r="47" spans="1:7" ht="27" customHeight="1">
      <c r="A47" s="11">
        <v>37</v>
      </c>
      <c r="B47" s="53" t="s">
        <v>159</v>
      </c>
      <c r="C47" s="57" t="s">
        <v>160</v>
      </c>
      <c r="D47" s="58">
        <v>1988</v>
      </c>
      <c r="E47" s="38">
        <v>8.5</v>
      </c>
      <c r="F47" s="40" t="s">
        <v>262</v>
      </c>
      <c r="G47" s="12"/>
    </row>
    <row r="48" spans="1:7" ht="27" customHeight="1">
      <c r="A48" s="11">
        <v>38</v>
      </c>
      <c r="B48" s="53" t="s">
        <v>161</v>
      </c>
      <c r="C48" s="54" t="s">
        <v>160</v>
      </c>
      <c r="D48" s="55">
        <v>1989</v>
      </c>
      <c r="E48" s="38">
        <v>8</v>
      </c>
      <c r="F48" s="40" t="s">
        <v>263</v>
      </c>
      <c r="G48" s="12"/>
    </row>
    <row r="49" spans="1:7" ht="27" customHeight="1">
      <c r="A49" s="11">
        <v>39</v>
      </c>
      <c r="B49" s="53" t="s">
        <v>162</v>
      </c>
      <c r="C49" s="54" t="s">
        <v>163</v>
      </c>
      <c r="D49" s="56" t="s">
        <v>164</v>
      </c>
      <c r="E49" s="38">
        <v>6</v>
      </c>
      <c r="F49" s="40" t="s">
        <v>264</v>
      </c>
      <c r="G49" s="12"/>
    </row>
    <row r="50" spans="1:7" ht="27" customHeight="1">
      <c r="A50" s="11">
        <v>40</v>
      </c>
      <c r="B50" s="53" t="s">
        <v>165</v>
      </c>
      <c r="C50" s="54" t="s">
        <v>166</v>
      </c>
      <c r="D50" s="56" t="s">
        <v>167</v>
      </c>
      <c r="E50" s="38">
        <v>6.5</v>
      </c>
      <c r="F50" s="40" t="s">
        <v>265</v>
      </c>
      <c r="G50" s="12"/>
    </row>
    <row r="51" spans="1:7" ht="27" customHeight="1">
      <c r="A51" s="11">
        <v>41</v>
      </c>
      <c r="B51" s="53" t="s">
        <v>168</v>
      </c>
      <c r="C51" s="54" t="s">
        <v>30</v>
      </c>
      <c r="D51" s="55">
        <v>1991</v>
      </c>
      <c r="E51" s="38">
        <v>7</v>
      </c>
      <c r="F51" s="40" t="s">
        <v>266</v>
      </c>
      <c r="G51" s="12"/>
    </row>
    <row r="52" spans="1:7" ht="27" customHeight="1">
      <c r="A52" s="11">
        <v>42</v>
      </c>
      <c r="B52" s="53" t="s">
        <v>169</v>
      </c>
      <c r="C52" s="54" t="s">
        <v>170</v>
      </c>
      <c r="D52" s="56" t="s">
        <v>171</v>
      </c>
      <c r="E52" s="38">
        <v>5.5</v>
      </c>
      <c r="F52" s="40" t="s">
        <v>267</v>
      </c>
      <c r="G52" s="12"/>
    </row>
    <row r="53" spans="1:7" s="14" customFormat="1" ht="27" customHeight="1">
      <c r="A53" s="11">
        <v>43</v>
      </c>
      <c r="B53" s="53" t="s">
        <v>172</v>
      </c>
      <c r="C53" s="57" t="s">
        <v>31</v>
      </c>
      <c r="D53" s="58">
        <v>1983</v>
      </c>
      <c r="E53" s="38">
        <v>7</v>
      </c>
      <c r="F53" s="40" t="s">
        <v>268</v>
      </c>
      <c r="G53" s="12"/>
    </row>
    <row r="54" spans="1:7" ht="27" customHeight="1">
      <c r="A54" s="11">
        <v>44</v>
      </c>
      <c r="B54" s="53" t="s">
        <v>173</v>
      </c>
      <c r="C54" s="57" t="s">
        <v>13</v>
      </c>
      <c r="D54" s="58">
        <v>1986</v>
      </c>
      <c r="E54" s="38">
        <v>8</v>
      </c>
      <c r="F54" s="40" t="s">
        <v>269</v>
      </c>
      <c r="G54" s="12"/>
    </row>
    <row r="55" spans="1:7" ht="27" customHeight="1">
      <c r="A55" s="11">
        <v>45</v>
      </c>
      <c r="B55" s="53" t="s">
        <v>174</v>
      </c>
      <c r="C55" s="54" t="s">
        <v>13</v>
      </c>
      <c r="D55" s="56" t="s">
        <v>125</v>
      </c>
      <c r="E55" s="38">
        <v>6</v>
      </c>
      <c r="F55" s="40" t="s">
        <v>270</v>
      </c>
      <c r="G55" s="12"/>
    </row>
    <row r="56" spans="1:7" ht="27" customHeight="1">
      <c r="A56" s="11">
        <v>46</v>
      </c>
      <c r="B56" s="53" t="s">
        <v>175</v>
      </c>
      <c r="C56" s="54" t="s">
        <v>176</v>
      </c>
      <c r="D56" s="56">
        <v>1984</v>
      </c>
      <c r="E56" s="38">
        <v>8.5</v>
      </c>
      <c r="F56" s="40" t="s">
        <v>271</v>
      </c>
      <c r="G56" s="12"/>
    </row>
    <row r="57" spans="1:7" ht="27" customHeight="1">
      <c r="A57" s="11">
        <v>47</v>
      </c>
      <c r="B57" s="53" t="s">
        <v>109</v>
      </c>
      <c r="C57" s="54" t="s">
        <v>32</v>
      </c>
      <c r="D57" s="56" t="s">
        <v>177</v>
      </c>
      <c r="E57" s="38">
        <v>6</v>
      </c>
      <c r="F57" s="40" t="s">
        <v>272</v>
      </c>
      <c r="G57" s="12"/>
    </row>
    <row r="58" spans="1:7" ht="27" customHeight="1">
      <c r="A58" s="11">
        <v>48</v>
      </c>
      <c r="B58" s="53" t="s">
        <v>178</v>
      </c>
      <c r="C58" s="57" t="s">
        <v>179</v>
      </c>
      <c r="D58" s="58">
        <v>1987</v>
      </c>
      <c r="E58" s="38">
        <v>5.5</v>
      </c>
      <c r="F58" s="40" t="s">
        <v>273</v>
      </c>
      <c r="G58" s="23"/>
    </row>
    <row r="59" spans="1:7" ht="27" customHeight="1">
      <c r="A59" s="11">
        <v>49</v>
      </c>
      <c r="B59" s="53" t="s">
        <v>180</v>
      </c>
      <c r="C59" s="54" t="s">
        <v>181</v>
      </c>
      <c r="D59" s="56" t="s">
        <v>167</v>
      </c>
      <c r="E59" s="38">
        <v>5.5</v>
      </c>
      <c r="F59" s="40" t="s">
        <v>274</v>
      </c>
      <c r="G59" s="12"/>
    </row>
    <row r="60" spans="1:7" ht="27" customHeight="1">
      <c r="A60" s="11">
        <v>50</v>
      </c>
      <c r="B60" s="53" t="s">
        <v>19</v>
      </c>
      <c r="C60" s="57" t="s">
        <v>182</v>
      </c>
      <c r="D60" s="58">
        <v>1987</v>
      </c>
      <c r="E60" s="38">
        <v>5</v>
      </c>
      <c r="F60" s="40" t="s">
        <v>275</v>
      </c>
      <c r="G60" s="12"/>
    </row>
    <row r="61" spans="1:7" ht="27" customHeight="1">
      <c r="A61" s="11">
        <v>51</v>
      </c>
      <c r="B61" s="53" t="s">
        <v>183</v>
      </c>
      <c r="C61" s="57" t="s">
        <v>184</v>
      </c>
      <c r="D61" s="58">
        <v>1983</v>
      </c>
      <c r="E61" s="38">
        <v>5</v>
      </c>
      <c r="F61" s="40" t="s">
        <v>276</v>
      </c>
      <c r="G61" s="12"/>
    </row>
    <row r="62" spans="1:7" ht="27" customHeight="1">
      <c r="A62" s="11">
        <v>52</v>
      </c>
      <c r="B62" s="53" t="s">
        <v>14</v>
      </c>
      <c r="C62" s="57" t="s">
        <v>185</v>
      </c>
      <c r="D62" s="58">
        <v>1983</v>
      </c>
      <c r="E62" s="38">
        <v>7</v>
      </c>
      <c r="F62" s="40" t="s">
        <v>277</v>
      </c>
      <c r="G62" s="12"/>
    </row>
    <row r="63" spans="1:7" ht="27" customHeight="1">
      <c r="A63" s="11">
        <v>53</v>
      </c>
      <c r="B63" s="53" t="s">
        <v>186</v>
      </c>
      <c r="C63" s="57" t="s">
        <v>187</v>
      </c>
      <c r="D63" s="58">
        <v>1982</v>
      </c>
      <c r="E63" s="38">
        <v>7.5</v>
      </c>
      <c r="F63" s="40" t="s">
        <v>278</v>
      </c>
      <c r="G63" s="12"/>
    </row>
    <row r="64" spans="1:7" ht="27" customHeight="1">
      <c r="A64" s="11">
        <v>54</v>
      </c>
      <c r="B64" s="53" t="s">
        <v>36</v>
      </c>
      <c r="C64" s="54" t="s">
        <v>33</v>
      </c>
      <c r="D64" s="56" t="s">
        <v>188</v>
      </c>
      <c r="E64" s="38">
        <v>8.5</v>
      </c>
      <c r="F64" s="40" t="s">
        <v>279</v>
      </c>
      <c r="G64" s="12"/>
    </row>
    <row r="65" spans="1:7" ht="27" customHeight="1">
      <c r="A65" s="11">
        <v>55</v>
      </c>
      <c r="B65" s="53" t="s">
        <v>189</v>
      </c>
      <c r="C65" s="57" t="s">
        <v>190</v>
      </c>
      <c r="D65" s="58">
        <v>1982</v>
      </c>
      <c r="E65" s="38">
        <v>6</v>
      </c>
      <c r="F65" s="40" t="s">
        <v>280</v>
      </c>
      <c r="G65" s="12"/>
    </row>
    <row r="66" spans="1:7" ht="27" customHeight="1">
      <c r="A66" s="11">
        <v>56</v>
      </c>
      <c r="B66" s="53" t="s">
        <v>191</v>
      </c>
      <c r="C66" s="54" t="s">
        <v>190</v>
      </c>
      <c r="D66" s="55">
        <v>1982</v>
      </c>
      <c r="E66" s="38">
        <v>7.5</v>
      </c>
      <c r="F66" s="40" t="s">
        <v>281</v>
      </c>
      <c r="G66" s="12"/>
    </row>
    <row r="67" spans="1:7" ht="27" customHeight="1">
      <c r="A67" s="11">
        <v>57</v>
      </c>
      <c r="B67" s="53" t="s">
        <v>192</v>
      </c>
      <c r="C67" s="54" t="s">
        <v>190</v>
      </c>
      <c r="D67" s="55">
        <v>1989</v>
      </c>
      <c r="E67" s="38">
        <v>7</v>
      </c>
      <c r="F67" s="40" t="s">
        <v>282</v>
      </c>
      <c r="G67" s="12"/>
    </row>
    <row r="68" spans="1:7" ht="27" customHeight="1">
      <c r="A68" s="11">
        <v>58</v>
      </c>
      <c r="B68" s="53" t="s">
        <v>193</v>
      </c>
      <c r="C68" s="57" t="s">
        <v>194</v>
      </c>
      <c r="D68" s="58">
        <v>1990</v>
      </c>
      <c r="E68" s="38">
        <v>8</v>
      </c>
      <c r="F68" s="40" t="s">
        <v>283</v>
      </c>
      <c r="G68" s="12"/>
    </row>
    <row r="69" spans="1:7" ht="27" customHeight="1">
      <c r="A69" s="11">
        <v>59</v>
      </c>
      <c r="B69" s="53" t="s">
        <v>195</v>
      </c>
      <c r="C69" s="57" t="s">
        <v>196</v>
      </c>
      <c r="D69" s="58">
        <v>1992</v>
      </c>
      <c r="E69" s="38">
        <v>6</v>
      </c>
      <c r="F69" s="40" t="s">
        <v>284</v>
      </c>
      <c r="G69" s="12"/>
    </row>
    <row r="70" spans="1:7" ht="27" customHeight="1">
      <c r="A70" s="11">
        <v>60</v>
      </c>
      <c r="B70" s="53" t="s">
        <v>153</v>
      </c>
      <c r="C70" s="54" t="s">
        <v>34</v>
      </c>
      <c r="D70" s="56">
        <v>1975</v>
      </c>
      <c r="E70" s="38">
        <v>7</v>
      </c>
      <c r="F70" s="40" t="s">
        <v>285</v>
      </c>
      <c r="G70" s="12"/>
    </row>
    <row r="71" spans="1:7" ht="27" customHeight="1">
      <c r="A71" s="11">
        <v>61</v>
      </c>
      <c r="B71" s="53" t="s">
        <v>197</v>
      </c>
      <c r="C71" s="54" t="s">
        <v>198</v>
      </c>
      <c r="D71" s="55">
        <v>1979</v>
      </c>
      <c r="E71" s="38">
        <v>8.5</v>
      </c>
      <c r="F71" s="40" t="s">
        <v>286</v>
      </c>
      <c r="G71" s="12"/>
    </row>
    <row r="72" spans="1:7" ht="27" customHeight="1">
      <c r="A72" s="11">
        <v>62</v>
      </c>
      <c r="B72" s="53" t="s">
        <v>29</v>
      </c>
      <c r="C72" s="54" t="s">
        <v>35</v>
      </c>
      <c r="D72" s="56" t="s">
        <v>199</v>
      </c>
      <c r="E72" s="38">
        <v>8</v>
      </c>
      <c r="F72" s="40" t="s">
        <v>287</v>
      </c>
      <c r="G72" s="12"/>
    </row>
    <row r="73" spans="1:7" ht="27" customHeight="1">
      <c r="A73" s="11">
        <v>63</v>
      </c>
      <c r="B73" s="53" t="s">
        <v>200</v>
      </c>
      <c r="C73" s="54" t="s">
        <v>35</v>
      </c>
      <c r="D73" s="55">
        <v>1983</v>
      </c>
      <c r="E73" s="38">
        <v>5.5</v>
      </c>
      <c r="F73" s="40" t="s">
        <v>288</v>
      </c>
      <c r="G73" s="12"/>
    </row>
    <row r="74" spans="1:7" ht="27" customHeight="1">
      <c r="A74" s="11">
        <v>64</v>
      </c>
      <c r="B74" s="53" t="s">
        <v>21</v>
      </c>
      <c r="C74" s="57" t="s">
        <v>201</v>
      </c>
      <c r="D74" s="58">
        <v>1979</v>
      </c>
      <c r="E74" s="38">
        <v>8</v>
      </c>
      <c r="F74" s="40" t="s">
        <v>289</v>
      </c>
      <c r="G74" s="23"/>
    </row>
    <row r="75" spans="1:7" ht="27" customHeight="1">
      <c r="A75" s="11">
        <v>65</v>
      </c>
      <c r="B75" s="53" t="s">
        <v>202</v>
      </c>
      <c r="C75" s="57" t="s">
        <v>203</v>
      </c>
      <c r="D75" s="58">
        <v>1976</v>
      </c>
      <c r="E75" s="38">
        <v>7</v>
      </c>
      <c r="F75" s="40" t="s">
        <v>290</v>
      </c>
      <c r="G75" s="12"/>
    </row>
    <row r="76" spans="1:7" ht="27" customHeight="1">
      <c r="A76" s="11">
        <v>66</v>
      </c>
      <c r="B76" s="53" t="s">
        <v>204</v>
      </c>
      <c r="C76" s="57" t="s">
        <v>205</v>
      </c>
      <c r="D76" s="58">
        <v>1988</v>
      </c>
      <c r="E76" s="38">
        <v>6.5</v>
      </c>
      <c r="F76" s="40" t="s">
        <v>291</v>
      </c>
      <c r="G76" s="12"/>
    </row>
    <row r="77" spans="1:7" ht="27" customHeight="1">
      <c r="A77" s="11">
        <v>67</v>
      </c>
      <c r="B77" s="53" t="s">
        <v>206</v>
      </c>
      <c r="C77" s="57" t="s">
        <v>207</v>
      </c>
      <c r="D77" s="58">
        <v>1986</v>
      </c>
      <c r="E77" s="38">
        <v>5.5</v>
      </c>
      <c r="F77" s="40" t="s">
        <v>292</v>
      </c>
      <c r="G77" s="12"/>
    </row>
    <row r="78" spans="1:7" ht="27" customHeight="1">
      <c r="A78" s="65">
        <v>68</v>
      </c>
      <c r="B78" s="62" t="s">
        <v>208</v>
      </c>
      <c r="C78" s="63" t="s">
        <v>209</v>
      </c>
      <c r="D78" s="64">
        <v>1982</v>
      </c>
      <c r="E78" s="41">
        <v>7.5</v>
      </c>
      <c r="F78" s="67" t="s">
        <v>260</v>
      </c>
      <c r="G78" s="22"/>
    </row>
    <row r="79" spans="2:8" ht="16.5">
      <c r="B79" s="98" t="s">
        <v>15</v>
      </c>
      <c r="C79" s="102"/>
      <c r="D79" s="70">
        <f>A78</f>
        <v>68</v>
      </c>
      <c r="E79" s="17"/>
      <c r="F79" s="103"/>
      <c r="G79" s="103"/>
      <c r="H79" s="18"/>
    </row>
    <row r="80" spans="2:8" ht="17.25">
      <c r="B80" s="96" t="s">
        <v>16</v>
      </c>
      <c r="C80" s="97"/>
      <c r="D80" s="70">
        <f>COUNT(E11:E78)</f>
        <v>68</v>
      </c>
      <c r="E80" s="81" t="s">
        <v>356</v>
      </c>
      <c r="F80" s="71">
        <f>COUNTIF(E11:E78,"&gt;=8")</f>
        <v>18</v>
      </c>
      <c r="G80" s="71"/>
      <c r="H80" s="18"/>
    </row>
    <row r="81" spans="2:8" ht="17.25">
      <c r="B81" s="96" t="s">
        <v>17</v>
      </c>
      <c r="C81" s="97"/>
      <c r="D81" s="18">
        <f>COUNTIF(E11:E78,"&gt;=5.0")</f>
        <v>68</v>
      </c>
      <c r="E81" s="81" t="s">
        <v>357</v>
      </c>
      <c r="F81" s="103">
        <v>24</v>
      </c>
      <c r="G81" s="103"/>
      <c r="H81" s="18"/>
    </row>
    <row r="82" spans="2:8" ht="17.25">
      <c r="B82" s="96" t="s">
        <v>51</v>
      </c>
      <c r="C82" s="97"/>
      <c r="D82" s="18">
        <f>COUNTIF(E11:E70,"&lt;5.0")</f>
        <v>0</v>
      </c>
      <c r="E82" s="81" t="s">
        <v>358</v>
      </c>
      <c r="F82" s="71">
        <f>COUNTIF(E11:E78,"&lt;7")</f>
        <v>26</v>
      </c>
      <c r="G82" s="71"/>
      <c r="H82" s="18"/>
    </row>
    <row r="83" spans="2:8" ht="17.25">
      <c r="B83" s="78"/>
      <c r="C83" s="79"/>
      <c r="D83" s="18"/>
      <c r="E83" s="81" t="s">
        <v>359</v>
      </c>
      <c r="F83" s="80"/>
      <c r="G83" s="80"/>
      <c r="H83" s="18"/>
    </row>
    <row r="84" spans="2:3" ht="16.5">
      <c r="B84" s="21"/>
      <c r="C84" s="21"/>
    </row>
    <row r="85" spans="2:3" ht="16.5">
      <c r="B85" s="21"/>
      <c r="C85" s="21"/>
    </row>
  </sheetData>
  <sheetProtection/>
  <mergeCells count="15">
    <mergeCell ref="A6:G6"/>
    <mergeCell ref="B7:G7"/>
    <mergeCell ref="B10:C10"/>
    <mergeCell ref="B79:C79"/>
    <mergeCell ref="F79:G79"/>
    <mergeCell ref="B80:C80"/>
    <mergeCell ref="B81:C81"/>
    <mergeCell ref="F81:G81"/>
    <mergeCell ref="B82:C82"/>
    <mergeCell ref="A5:G5"/>
    <mergeCell ref="A1:C1"/>
    <mergeCell ref="D1:G1"/>
    <mergeCell ref="A2:C2"/>
    <mergeCell ref="E2:F2"/>
    <mergeCell ref="A3:C3"/>
  </mergeCells>
  <conditionalFormatting sqref="E11:E7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="96" zoomScaleNormal="96" zoomScalePageLayoutView="0" workbookViewId="0" topLeftCell="A52">
      <selection activeCell="L14" sqref="L14"/>
    </sheetView>
  </sheetViews>
  <sheetFormatPr defaultColWidth="8.8515625" defaultRowHeight="12.75"/>
  <cols>
    <col min="1" max="1" width="4.8515625" style="16" customWidth="1"/>
    <col min="2" max="2" width="22.7109375" style="13" customWidth="1"/>
    <col min="3" max="3" width="9.7109375" style="13" customWidth="1"/>
    <col min="4" max="4" width="13.421875" style="13" customWidth="1"/>
    <col min="5" max="5" width="13.140625" style="13" customWidth="1"/>
    <col min="6" max="6" width="17.7109375" style="13" customWidth="1"/>
    <col min="7" max="7" width="16.28125" style="13" customWidth="1"/>
    <col min="8" max="16384" width="8.8515625" style="13" customWidth="1"/>
  </cols>
  <sheetData>
    <row r="1" spans="1:7" s="1" customFormat="1" ht="16.5">
      <c r="A1" s="105" t="s">
        <v>0</v>
      </c>
      <c r="B1" s="105"/>
      <c r="C1" s="105"/>
      <c r="D1" s="105" t="s">
        <v>1</v>
      </c>
      <c r="E1" s="105"/>
      <c r="F1" s="105"/>
      <c r="G1" s="105"/>
    </row>
    <row r="2" spans="1:7" s="1" customFormat="1" ht="18.75">
      <c r="A2" s="106" t="s">
        <v>2</v>
      </c>
      <c r="B2" s="106"/>
      <c r="C2" s="106"/>
      <c r="D2" s="2"/>
      <c r="E2" s="106" t="s">
        <v>3</v>
      </c>
      <c r="F2" s="106"/>
      <c r="G2" s="72"/>
    </row>
    <row r="3" spans="1:7" s="1" customFormat="1" ht="16.5">
      <c r="A3" s="106" t="s">
        <v>4</v>
      </c>
      <c r="B3" s="106"/>
      <c r="C3" s="106"/>
      <c r="D3" s="2"/>
      <c r="E3" s="73"/>
      <c r="F3" s="73"/>
      <c r="G3" s="3"/>
    </row>
    <row r="4" spans="1:7" s="1" customFormat="1" ht="18.75">
      <c r="A4" s="4"/>
      <c r="B4" s="72"/>
      <c r="C4" s="72"/>
      <c r="D4" s="72"/>
      <c r="E4" s="5" t="s">
        <v>295</v>
      </c>
      <c r="F4" s="5"/>
      <c r="G4" s="3"/>
    </row>
    <row r="5" spans="1:7" s="1" customFormat="1" ht="27" customHeight="1">
      <c r="A5" s="104" t="s">
        <v>5</v>
      </c>
      <c r="B5" s="104"/>
      <c r="C5" s="104"/>
      <c r="D5" s="104"/>
      <c r="E5" s="104"/>
      <c r="F5" s="104"/>
      <c r="G5" s="104"/>
    </row>
    <row r="6" spans="1:7" s="1" customFormat="1" ht="21" customHeight="1">
      <c r="A6" s="104" t="s">
        <v>96</v>
      </c>
      <c r="B6" s="104"/>
      <c r="C6" s="104"/>
      <c r="D6" s="104"/>
      <c r="E6" s="104"/>
      <c r="F6" s="104"/>
      <c r="G6" s="104"/>
    </row>
    <row r="7" spans="1:7" s="1" customFormat="1" ht="22.5" customHeight="1">
      <c r="A7" s="72"/>
      <c r="B7" s="104" t="s">
        <v>355</v>
      </c>
      <c r="C7" s="104"/>
      <c r="D7" s="104"/>
      <c r="E7" s="104"/>
      <c r="F7" s="104"/>
      <c r="G7" s="104"/>
    </row>
    <row r="8" spans="1:7" s="1" customFormat="1" ht="18.75" customHeight="1">
      <c r="A8" s="6"/>
      <c r="B8" s="7"/>
      <c r="C8" s="111" t="s">
        <v>296</v>
      </c>
      <c r="D8" s="111"/>
      <c r="E8" s="111"/>
      <c r="F8" s="110" t="s">
        <v>354</v>
      </c>
      <c r="G8" s="110"/>
    </row>
    <row r="9" spans="1:7" s="10" customFormat="1" ht="25.5" customHeight="1">
      <c r="A9" s="28" t="s">
        <v>6</v>
      </c>
      <c r="B9" s="99" t="s">
        <v>7</v>
      </c>
      <c r="C9" s="100"/>
      <c r="D9" s="29" t="s">
        <v>53</v>
      </c>
      <c r="E9" s="34" t="s">
        <v>8</v>
      </c>
      <c r="F9" s="32" t="s">
        <v>55</v>
      </c>
      <c r="G9" s="33" t="s">
        <v>9</v>
      </c>
    </row>
    <row r="10" spans="1:7" ht="27" customHeight="1">
      <c r="A10" s="11">
        <v>1</v>
      </c>
      <c r="B10" s="50" t="s">
        <v>98</v>
      </c>
      <c r="C10" s="51" t="s">
        <v>99</v>
      </c>
      <c r="D10" s="52">
        <v>1984</v>
      </c>
      <c r="E10" s="35">
        <v>6.5</v>
      </c>
      <c r="F10" s="37" t="s">
        <v>299</v>
      </c>
      <c r="G10" s="30"/>
    </row>
    <row r="11" spans="1:7" ht="27" customHeight="1">
      <c r="A11" s="11">
        <v>2</v>
      </c>
      <c r="B11" s="53" t="s">
        <v>100</v>
      </c>
      <c r="C11" s="54" t="s">
        <v>99</v>
      </c>
      <c r="D11" s="55">
        <v>1989</v>
      </c>
      <c r="E11" s="38">
        <v>7</v>
      </c>
      <c r="F11" s="37" t="s">
        <v>300</v>
      </c>
      <c r="G11" s="12"/>
    </row>
    <row r="12" spans="1:7" ht="27" customHeight="1">
      <c r="A12" s="11">
        <v>3</v>
      </c>
      <c r="B12" s="53" t="s">
        <v>101</v>
      </c>
      <c r="C12" s="54" t="s">
        <v>102</v>
      </c>
      <c r="D12" s="56" t="s">
        <v>103</v>
      </c>
      <c r="E12" s="38">
        <v>6.5</v>
      </c>
      <c r="F12" s="37" t="s">
        <v>301</v>
      </c>
      <c r="G12" s="12"/>
    </row>
    <row r="13" spans="1:7" ht="27" customHeight="1">
      <c r="A13" s="11">
        <v>4</v>
      </c>
      <c r="B13" s="53" t="s">
        <v>104</v>
      </c>
      <c r="C13" s="57" t="s">
        <v>10</v>
      </c>
      <c r="D13" s="58">
        <v>1987</v>
      </c>
      <c r="E13" s="38">
        <v>7</v>
      </c>
      <c r="F13" s="37" t="s">
        <v>302</v>
      </c>
      <c r="G13" s="12"/>
    </row>
    <row r="14" spans="1:7" ht="27" customHeight="1">
      <c r="A14" s="11">
        <v>5</v>
      </c>
      <c r="B14" s="53" t="s">
        <v>14</v>
      </c>
      <c r="C14" s="54" t="s">
        <v>18</v>
      </c>
      <c r="D14" s="55">
        <v>1982</v>
      </c>
      <c r="E14" s="38">
        <v>8</v>
      </c>
      <c r="F14" s="37" t="s">
        <v>303</v>
      </c>
      <c r="G14" s="12"/>
    </row>
    <row r="15" spans="1:7" ht="27" customHeight="1">
      <c r="A15" s="11">
        <v>6</v>
      </c>
      <c r="B15" s="53" t="s">
        <v>105</v>
      </c>
      <c r="C15" s="54" t="s">
        <v>20</v>
      </c>
      <c r="D15" s="56" t="s">
        <v>106</v>
      </c>
      <c r="E15" s="38">
        <v>6</v>
      </c>
      <c r="F15" s="37" t="s">
        <v>304</v>
      </c>
      <c r="G15" s="12"/>
    </row>
    <row r="16" spans="1:7" ht="27" customHeight="1">
      <c r="A16" s="11">
        <v>7</v>
      </c>
      <c r="B16" s="53" t="s">
        <v>107</v>
      </c>
      <c r="C16" s="57" t="s">
        <v>108</v>
      </c>
      <c r="D16" s="58">
        <v>1988</v>
      </c>
      <c r="E16" s="38">
        <v>7.5</v>
      </c>
      <c r="F16" s="37" t="s">
        <v>305</v>
      </c>
      <c r="G16" s="12"/>
    </row>
    <row r="17" spans="1:7" ht="27" customHeight="1">
      <c r="A17" s="11">
        <v>8</v>
      </c>
      <c r="B17" s="53" t="s">
        <v>109</v>
      </c>
      <c r="C17" s="57" t="s">
        <v>110</v>
      </c>
      <c r="D17" s="58">
        <v>1989</v>
      </c>
      <c r="E17" s="38">
        <v>7.5</v>
      </c>
      <c r="F17" s="37" t="s">
        <v>298</v>
      </c>
      <c r="G17" s="12"/>
    </row>
    <row r="18" spans="1:7" ht="27" customHeight="1">
      <c r="A18" s="11">
        <v>9</v>
      </c>
      <c r="B18" s="53" t="s">
        <v>14</v>
      </c>
      <c r="C18" s="54" t="s">
        <v>111</v>
      </c>
      <c r="D18" s="56" t="s">
        <v>112</v>
      </c>
      <c r="E18" s="38">
        <v>8</v>
      </c>
      <c r="F18" s="37" t="s">
        <v>297</v>
      </c>
      <c r="G18" s="12"/>
    </row>
    <row r="19" spans="1:7" s="14" customFormat="1" ht="27" customHeight="1">
      <c r="A19" s="11">
        <v>10</v>
      </c>
      <c r="B19" s="53" t="s">
        <v>27</v>
      </c>
      <c r="C19" s="57" t="s">
        <v>113</v>
      </c>
      <c r="D19" s="58">
        <v>1984</v>
      </c>
      <c r="E19" s="38">
        <v>7</v>
      </c>
      <c r="F19" s="37" t="s">
        <v>56</v>
      </c>
      <c r="G19" s="12"/>
    </row>
    <row r="20" spans="1:7" ht="27" customHeight="1">
      <c r="A20" s="11">
        <v>11</v>
      </c>
      <c r="B20" s="53" t="s">
        <v>14</v>
      </c>
      <c r="C20" s="54" t="s">
        <v>114</v>
      </c>
      <c r="D20" s="56">
        <v>1980</v>
      </c>
      <c r="E20" s="38">
        <v>6</v>
      </c>
      <c r="F20" s="37" t="s">
        <v>57</v>
      </c>
      <c r="G20" s="12"/>
    </row>
    <row r="21" spans="1:7" ht="27" customHeight="1">
      <c r="A21" s="11">
        <v>12</v>
      </c>
      <c r="B21" s="53" t="s">
        <v>115</v>
      </c>
      <c r="C21" s="54" t="s">
        <v>11</v>
      </c>
      <c r="D21" s="55">
        <v>1984</v>
      </c>
      <c r="E21" s="38">
        <v>7.5</v>
      </c>
      <c r="F21" s="37" t="s">
        <v>58</v>
      </c>
      <c r="G21" s="12"/>
    </row>
    <row r="22" spans="1:7" ht="27" customHeight="1">
      <c r="A22" s="11">
        <v>13</v>
      </c>
      <c r="B22" s="53" t="s">
        <v>116</v>
      </c>
      <c r="C22" s="54" t="s">
        <v>22</v>
      </c>
      <c r="D22" s="55">
        <v>1989</v>
      </c>
      <c r="E22" s="38">
        <v>6.5</v>
      </c>
      <c r="F22" s="37" t="s">
        <v>59</v>
      </c>
      <c r="G22" s="12"/>
    </row>
    <row r="23" spans="1:7" ht="27" customHeight="1">
      <c r="A23" s="11">
        <v>14</v>
      </c>
      <c r="B23" s="53" t="s">
        <v>117</v>
      </c>
      <c r="C23" s="54" t="s">
        <v>12</v>
      </c>
      <c r="D23" s="55">
        <v>1979</v>
      </c>
      <c r="E23" s="38">
        <v>7.5</v>
      </c>
      <c r="F23" s="37" t="s">
        <v>60</v>
      </c>
      <c r="G23" s="12"/>
    </row>
    <row r="24" spans="1:7" ht="27" customHeight="1">
      <c r="A24" s="11">
        <v>15</v>
      </c>
      <c r="B24" s="53" t="s">
        <v>118</v>
      </c>
      <c r="C24" s="54" t="s">
        <v>119</v>
      </c>
      <c r="D24" s="55">
        <v>1987</v>
      </c>
      <c r="E24" s="38">
        <v>7.5</v>
      </c>
      <c r="F24" s="37" t="s">
        <v>61</v>
      </c>
      <c r="G24" s="12"/>
    </row>
    <row r="25" spans="1:7" ht="27" customHeight="1">
      <c r="A25" s="11">
        <v>16</v>
      </c>
      <c r="B25" s="53" t="s">
        <v>120</v>
      </c>
      <c r="C25" s="54" t="s">
        <v>121</v>
      </c>
      <c r="D25" s="56" t="s">
        <v>122</v>
      </c>
      <c r="E25" s="38">
        <v>6</v>
      </c>
      <c r="F25" s="37" t="s">
        <v>62</v>
      </c>
      <c r="G25" s="12"/>
    </row>
    <row r="26" spans="1:7" ht="27" customHeight="1">
      <c r="A26" s="11">
        <v>17</v>
      </c>
      <c r="B26" s="53" t="s">
        <v>123</v>
      </c>
      <c r="C26" s="59" t="s">
        <v>124</v>
      </c>
      <c r="D26" s="60" t="s">
        <v>125</v>
      </c>
      <c r="E26" s="38">
        <v>7</v>
      </c>
      <c r="F26" s="37" t="s">
        <v>63</v>
      </c>
      <c r="G26" s="12"/>
    </row>
    <row r="27" spans="1:7" ht="27" customHeight="1">
      <c r="A27" s="11">
        <v>18</v>
      </c>
      <c r="B27" s="53" t="s">
        <v>126</v>
      </c>
      <c r="C27" s="54" t="s">
        <v>127</v>
      </c>
      <c r="D27" s="61" t="s">
        <v>128</v>
      </c>
      <c r="E27" s="38">
        <v>8</v>
      </c>
      <c r="F27" s="37" t="s">
        <v>64</v>
      </c>
      <c r="G27" s="12"/>
    </row>
    <row r="28" spans="1:7" ht="27" customHeight="1">
      <c r="A28" s="11">
        <v>19</v>
      </c>
      <c r="B28" s="53" t="s">
        <v>129</v>
      </c>
      <c r="C28" s="54" t="s">
        <v>127</v>
      </c>
      <c r="D28" s="56" t="s">
        <v>130</v>
      </c>
      <c r="E28" s="38">
        <v>7.5</v>
      </c>
      <c r="F28" s="37" t="s">
        <v>95</v>
      </c>
      <c r="G28" s="12"/>
    </row>
    <row r="29" spans="1:7" ht="27" customHeight="1">
      <c r="A29" s="11">
        <v>20</v>
      </c>
      <c r="B29" s="53" t="s">
        <v>23</v>
      </c>
      <c r="C29" s="54" t="s">
        <v>131</v>
      </c>
      <c r="D29" s="56" t="s">
        <v>132</v>
      </c>
      <c r="E29" s="38">
        <v>7</v>
      </c>
      <c r="F29" s="37" t="s">
        <v>94</v>
      </c>
      <c r="G29" s="12"/>
    </row>
    <row r="30" spans="1:7" s="15" customFormat="1" ht="27" customHeight="1">
      <c r="A30" s="11">
        <v>21</v>
      </c>
      <c r="B30" s="53" t="s">
        <v>109</v>
      </c>
      <c r="C30" s="57" t="s">
        <v>133</v>
      </c>
      <c r="D30" s="58">
        <v>1972</v>
      </c>
      <c r="E30" s="38">
        <v>6.5</v>
      </c>
      <c r="F30" s="37" t="s">
        <v>65</v>
      </c>
      <c r="G30" s="12"/>
    </row>
    <row r="31" spans="1:7" ht="27" customHeight="1">
      <c r="A31" s="11">
        <v>22</v>
      </c>
      <c r="B31" s="53" t="s">
        <v>134</v>
      </c>
      <c r="C31" s="57" t="s">
        <v>24</v>
      </c>
      <c r="D31" s="58">
        <v>1985</v>
      </c>
      <c r="E31" s="38">
        <v>7.5</v>
      </c>
      <c r="F31" s="37" t="s">
        <v>66</v>
      </c>
      <c r="G31" s="12"/>
    </row>
    <row r="32" spans="1:7" ht="27" customHeight="1">
      <c r="A32" s="11">
        <v>23</v>
      </c>
      <c r="B32" s="53" t="s">
        <v>135</v>
      </c>
      <c r="C32" s="59" t="s">
        <v>136</v>
      </c>
      <c r="D32" s="55">
        <v>1976</v>
      </c>
      <c r="E32" s="38">
        <v>7</v>
      </c>
      <c r="F32" s="37" t="s">
        <v>310</v>
      </c>
      <c r="G32" s="12"/>
    </row>
    <row r="33" spans="1:7" ht="27" customHeight="1">
      <c r="A33" s="11">
        <v>24</v>
      </c>
      <c r="B33" s="53" t="s">
        <v>137</v>
      </c>
      <c r="C33" s="57" t="s">
        <v>25</v>
      </c>
      <c r="D33" s="58">
        <v>1982</v>
      </c>
      <c r="E33" s="38">
        <v>7.5</v>
      </c>
      <c r="F33" s="37" t="s">
        <v>311</v>
      </c>
      <c r="G33" s="23"/>
    </row>
    <row r="34" spans="1:7" ht="27" customHeight="1">
      <c r="A34" s="11">
        <v>25</v>
      </c>
      <c r="B34" s="53" t="s">
        <v>138</v>
      </c>
      <c r="C34" s="57" t="s">
        <v>139</v>
      </c>
      <c r="D34" s="58">
        <v>1987</v>
      </c>
      <c r="E34" s="38">
        <v>8</v>
      </c>
      <c r="F34" s="37" t="s">
        <v>312</v>
      </c>
      <c r="G34" s="12"/>
    </row>
    <row r="35" spans="1:7" ht="27" customHeight="1">
      <c r="A35" s="11">
        <v>26</v>
      </c>
      <c r="B35" s="53" t="s">
        <v>140</v>
      </c>
      <c r="C35" s="54" t="s">
        <v>141</v>
      </c>
      <c r="D35" s="55">
        <v>1981</v>
      </c>
      <c r="E35" s="38">
        <v>7.5</v>
      </c>
      <c r="F35" s="37" t="s">
        <v>313</v>
      </c>
      <c r="G35" s="12"/>
    </row>
    <row r="36" spans="1:7" ht="27" customHeight="1">
      <c r="A36" s="11">
        <v>27</v>
      </c>
      <c r="B36" s="53" t="s">
        <v>142</v>
      </c>
      <c r="C36" s="57" t="s">
        <v>143</v>
      </c>
      <c r="D36" s="58">
        <v>1986</v>
      </c>
      <c r="E36" s="38">
        <v>8</v>
      </c>
      <c r="F36" s="37" t="s">
        <v>314</v>
      </c>
      <c r="G36" s="12"/>
    </row>
    <row r="37" spans="1:7" ht="27" customHeight="1">
      <c r="A37" s="11">
        <v>28</v>
      </c>
      <c r="B37" s="53" t="s">
        <v>144</v>
      </c>
      <c r="C37" s="57" t="s">
        <v>26</v>
      </c>
      <c r="D37" s="58">
        <v>1985</v>
      </c>
      <c r="E37" s="38">
        <v>7</v>
      </c>
      <c r="F37" s="37" t="s">
        <v>315</v>
      </c>
      <c r="G37" s="12"/>
    </row>
    <row r="38" spans="1:7" ht="27" customHeight="1">
      <c r="A38" s="11">
        <v>29</v>
      </c>
      <c r="B38" s="53" t="s">
        <v>145</v>
      </c>
      <c r="C38" s="54" t="s">
        <v>26</v>
      </c>
      <c r="D38" s="56" t="s">
        <v>146</v>
      </c>
      <c r="E38" s="38">
        <v>8</v>
      </c>
      <c r="F38" s="37" t="s">
        <v>316</v>
      </c>
      <c r="G38" s="12"/>
    </row>
    <row r="39" spans="1:7" ht="27" customHeight="1">
      <c r="A39" s="11">
        <v>30</v>
      </c>
      <c r="B39" s="53" t="s">
        <v>147</v>
      </c>
      <c r="C39" s="57" t="s">
        <v>148</v>
      </c>
      <c r="D39" s="58">
        <v>1990</v>
      </c>
      <c r="E39" s="38">
        <v>7.5</v>
      </c>
      <c r="F39" s="37" t="s">
        <v>317</v>
      </c>
      <c r="G39" s="12"/>
    </row>
    <row r="40" spans="1:7" ht="27" customHeight="1">
      <c r="A40" s="11">
        <v>31</v>
      </c>
      <c r="B40" s="53" t="s">
        <v>14</v>
      </c>
      <c r="C40" s="54" t="s">
        <v>149</v>
      </c>
      <c r="D40" s="56" t="s">
        <v>150</v>
      </c>
      <c r="E40" s="38">
        <v>6.5</v>
      </c>
      <c r="F40" s="37" t="s">
        <v>318</v>
      </c>
      <c r="G40" s="12"/>
    </row>
    <row r="41" spans="1:7" ht="27" customHeight="1">
      <c r="A41" s="11">
        <v>32</v>
      </c>
      <c r="B41" s="53" t="s">
        <v>151</v>
      </c>
      <c r="C41" s="54" t="s">
        <v>152</v>
      </c>
      <c r="D41" s="56">
        <v>1972</v>
      </c>
      <c r="E41" s="38">
        <v>7</v>
      </c>
      <c r="F41" s="37" t="s">
        <v>319</v>
      </c>
      <c r="G41" s="12"/>
    </row>
    <row r="42" spans="1:7" ht="27" customHeight="1">
      <c r="A42" s="11">
        <v>33</v>
      </c>
      <c r="B42" s="53" t="s">
        <v>153</v>
      </c>
      <c r="C42" s="57" t="s">
        <v>28</v>
      </c>
      <c r="D42" s="58">
        <v>1986</v>
      </c>
      <c r="E42" s="38">
        <v>8</v>
      </c>
      <c r="F42" s="37" t="s">
        <v>320</v>
      </c>
      <c r="G42" s="12"/>
    </row>
    <row r="43" spans="1:7" ht="27" customHeight="1">
      <c r="A43" s="11">
        <v>34</v>
      </c>
      <c r="B43" s="53" t="s">
        <v>154</v>
      </c>
      <c r="C43" s="57" t="s">
        <v>155</v>
      </c>
      <c r="D43" s="58">
        <v>1981</v>
      </c>
      <c r="E43" s="38">
        <v>7.5</v>
      </c>
      <c r="F43" s="37" t="s">
        <v>321</v>
      </c>
      <c r="G43" s="12"/>
    </row>
    <row r="44" spans="1:7" ht="27" customHeight="1">
      <c r="A44" s="11">
        <v>35</v>
      </c>
      <c r="B44" s="53" t="s">
        <v>156</v>
      </c>
      <c r="C44" s="57" t="s">
        <v>155</v>
      </c>
      <c r="D44" s="58">
        <v>1989</v>
      </c>
      <c r="E44" s="38">
        <v>8</v>
      </c>
      <c r="F44" s="37" t="s">
        <v>322</v>
      </c>
      <c r="G44" s="12"/>
    </row>
    <row r="45" spans="1:7" ht="27" customHeight="1">
      <c r="A45" s="11">
        <v>36</v>
      </c>
      <c r="B45" s="53" t="s">
        <v>157</v>
      </c>
      <c r="C45" s="57" t="s">
        <v>158</v>
      </c>
      <c r="D45" s="58">
        <v>1988</v>
      </c>
      <c r="E45" s="38">
        <v>7</v>
      </c>
      <c r="F45" s="37" t="s">
        <v>323</v>
      </c>
      <c r="G45" s="12"/>
    </row>
    <row r="46" spans="1:7" ht="27" customHeight="1">
      <c r="A46" s="11">
        <v>37</v>
      </c>
      <c r="B46" s="53" t="s">
        <v>159</v>
      </c>
      <c r="C46" s="57" t="s">
        <v>160</v>
      </c>
      <c r="D46" s="58">
        <v>1988</v>
      </c>
      <c r="E46" s="38">
        <v>7</v>
      </c>
      <c r="F46" s="37" t="s">
        <v>324</v>
      </c>
      <c r="G46" s="12"/>
    </row>
    <row r="47" spans="1:7" ht="27" customHeight="1">
      <c r="A47" s="11">
        <v>38</v>
      </c>
      <c r="B47" s="53" t="s">
        <v>161</v>
      </c>
      <c r="C47" s="54" t="s">
        <v>160</v>
      </c>
      <c r="D47" s="55">
        <v>1989</v>
      </c>
      <c r="E47" s="38">
        <v>6</v>
      </c>
      <c r="F47" s="37" t="s">
        <v>325</v>
      </c>
      <c r="G47" s="12"/>
    </row>
    <row r="48" spans="1:7" ht="27" customHeight="1">
      <c r="A48" s="11">
        <v>39</v>
      </c>
      <c r="B48" s="53" t="s">
        <v>162</v>
      </c>
      <c r="C48" s="54" t="s">
        <v>163</v>
      </c>
      <c r="D48" s="56" t="s">
        <v>164</v>
      </c>
      <c r="E48" s="38">
        <v>6.5</v>
      </c>
      <c r="F48" s="37" t="s">
        <v>326</v>
      </c>
      <c r="G48" s="12"/>
    </row>
    <row r="49" spans="1:7" ht="27" customHeight="1">
      <c r="A49" s="11">
        <v>40</v>
      </c>
      <c r="B49" s="53" t="s">
        <v>165</v>
      </c>
      <c r="C49" s="54" t="s">
        <v>166</v>
      </c>
      <c r="D49" s="56" t="s">
        <v>167</v>
      </c>
      <c r="E49" s="38">
        <v>7</v>
      </c>
      <c r="F49" s="37" t="s">
        <v>327</v>
      </c>
      <c r="G49" s="12"/>
    </row>
    <row r="50" spans="1:7" ht="27" customHeight="1">
      <c r="A50" s="11">
        <v>41</v>
      </c>
      <c r="B50" s="53" t="s">
        <v>168</v>
      </c>
      <c r="C50" s="54" t="s">
        <v>30</v>
      </c>
      <c r="D50" s="55">
        <v>1991</v>
      </c>
      <c r="E50" s="38">
        <v>8</v>
      </c>
      <c r="F50" s="37" t="s">
        <v>328</v>
      </c>
      <c r="G50" s="12"/>
    </row>
    <row r="51" spans="1:7" ht="27" customHeight="1">
      <c r="A51" s="11">
        <v>42</v>
      </c>
      <c r="B51" s="53" t="s">
        <v>169</v>
      </c>
      <c r="C51" s="54" t="s">
        <v>170</v>
      </c>
      <c r="D51" s="56" t="s">
        <v>171</v>
      </c>
      <c r="E51" s="38">
        <v>5</v>
      </c>
      <c r="F51" s="37" t="s">
        <v>329</v>
      </c>
      <c r="G51" s="12"/>
    </row>
    <row r="52" spans="1:7" s="14" customFormat="1" ht="27" customHeight="1">
      <c r="A52" s="11">
        <v>43</v>
      </c>
      <c r="B52" s="53" t="s">
        <v>172</v>
      </c>
      <c r="C52" s="57" t="s">
        <v>31</v>
      </c>
      <c r="D52" s="58">
        <v>1983</v>
      </c>
      <c r="E52" s="38">
        <v>8</v>
      </c>
      <c r="F52" s="37" t="s">
        <v>330</v>
      </c>
      <c r="G52" s="12"/>
    </row>
    <row r="53" spans="1:7" ht="27" customHeight="1">
      <c r="A53" s="11">
        <v>44</v>
      </c>
      <c r="B53" s="53" t="s">
        <v>173</v>
      </c>
      <c r="C53" s="57" t="s">
        <v>13</v>
      </c>
      <c r="D53" s="58">
        <v>1986</v>
      </c>
      <c r="E53" s="38">
        <v>6.5</v>
      </c>
      <c r="F53" s="37" t="s">
        <v>331</v>
      </c>
      <c r="G53" s="12"/>
    </row>
    <row r="54" spans="1:7" ht="27" customHeight="1">
      <c r="A54" s="11">
        <v>45</v>
      </c>
      <c r="B54" s="53" t="s">
        <v>174</v>
      </c>
      <c r="C54" s="54" t="s">
        <v>13</v>
      </c>
      <c r="D54" s="56" t="s">
        <v>125</v>
      </c>
      <c r="E54" s="38">
        <v>8</v>
      </c>
      <c r="F54" s="37" t="s">
        <v>332</v>
      </c>
      <c r="G54" s="12"/>
    </row>
    <row r="55" spans="1:7" ht="27" customHeight="1">
      <c r="A55" s="11">
        <v>46</v>
      </c>
      <c r="B55" s="53" t="s">
        <v>175</v>
      </c>
      <c r="C55" s="54" t="s">
        <v>176</v>
      </c>
      <c r="D55" s="56">
        <v>1984</v>
      </c>
      <c r="E55" s="38">
        <v>7</v>
      </c>
      <c r="F55" s="37" t="s">
        <v>333</v>
      </c>
      <c r="G55" s="12"/>
    </row>
    <row r="56" spans="1:7" ht="27" customHeight="1">
      <c r="A56" s="11">
        <v>47</v>
      </c>
      <c r="B56" s="53" t="s">
        <v>109</v>
      </c>
      <c r="C56" s="54" t="s">
        <v>32</v>
      </c>
      <c r="D56" s="56" t="s">
        <v>177</v>
      </c>
      <c r="E56" s="38">
        <v>6.5</v>
      </c>
      <c r="F56" s="37" t="s">
        <v>334</v>
      </c>
      <c r="G56" s="12"/>
    </row>
    <row r="57" spans="1:7" ht="27" customHeight="1">
      <c r="A57" s="11">
        <v>48</v>
      </c>
      <c r="B57" s="53" t="s">
        <v>178</v>
      </c>
      <c r="C57" s="57" t="s">
        <v>179</v>
      </c>
      <c r="D57" s="58">
        <v>1987</v>
      </c>
      <c r="E57" s="38">
        <v>7</v>
      </c>
      <c r="F57" s="40" t="s">
        <v>309</v>
      </c>
      <c r="G57" s="23"/>
    </row>
    <row r="58" spans="1:7" ht="27" customHeight="1">
      <c r="A58" s="11">
        <v>49</v>
      </c>
      <c r="B58" s="53" t="s">
        <v>180</v>
      </c>
      <c r="C58" s="54" t="s">
        <v>181</v>
      </c>
      <c r="D58" s="56" t="s">
        <v>167</v>
      </c>
      <c r="E58" s="38">
        <v>7.5</v>
      </c>
      <c r="F58" s="40" t="s">
        <v>308</v>
      </c>
      <c r="G58" s="12"/>
    </row>
    <row r="59" spans="1:7" ht="27" customHeight="1">
      <c r="A59" s="11">
        <v>50</v>
      </c>
      <c r="B59" s="53" t="s">
        <v>19</v>
      </c>
      <c r="C59" s="57" t="s">
        <v>182</v>
      </c>
      <c r="D59" s="58">
        <v>1987</v>
      </c>
      <c r="E59" s="107" t="s">
        <v>351</v>
      </c>
      <c r="F59" s="108"/>
      <c r="G59" s="109"/>
    </row>
    <row r="60" spans="1:7" ht="27" customHeight="1">
      <c r="A60" s="11">
        <v>51</v>
      </c>
      <c r="B60" s="53" t="s">
        <v>183</v>
      </c>
      <c r="C60" s="57" t="s">
        <v>184</v>
      </c>
      <c r="D60" s="58">
        <v>1983</v>
      </c>
      <c r="E60" s="38">
        <v>8</v>
      </c>
      <c r="F60" s="40" t="s">
        <v>307</v>
      </c>
      <c r="G60" s="12"/>
    </row>
    <row r="61" spans="1:7" ht="27" customHeight="1">
      <c r="A61" s="11">
        <v>52</v>
      </c>
      <c r="B61" s="53" t="s">
        <v>14</v>
      </c>
      <c r="C61" s="57" t="s">
        <v>185</v>
      </c>
      <c r="D61" s="58">
        <v>1983</v>
      </c>
      <c r="E61" s="38">
        <v>5.5</v>
      </c>
      <c r="F61" s="40" t="s">
        <v>335</v>
      </c>
      <c r="G61" s="12"/>
    </row>
    <row r="62" spans="1:7" ht="27" customHeight="1">
      <c r="A62" s="11">
        <v>53</v>
      </c>
      <c r="B62" s="53" t="s">
        <v>186</v>
      </c>
      <c r="C62" s="57" t="s">
        <v>187</v>
      </c>
      <c r="D62" s="58">
        <v>1982</v>
      </c>
      <c r="E62" s="38">
        <v>7</v>
      </c>
      <c r="F62" s="40" t="s">
        <v>336</v>
      </c>
      <c r="G62" s="12"/>
    </row>
    <row r="63" spans="1:7" ht="27" customHeight="1">
      <c r="A63" s="11">
        <v>54</v>
      </c>
      <c r="B63" s="53" t="s">
        <v>36</v>
      </c>
      <c r="C63" s="54" t="s">
        <v>33</v>
      </c>
      <c r="D63" s="56" t="s">
        <v>188</v>
      </c>
      <c r="E63" s="38">
        <v>8</v>
      </c>
      <c r="F63" s="40" t="s">
        <v>337</v>
      </c>
      <c r="G63" s="12"/>
    </row>
    <row r="64" spans="1:7" ht="27" customHeight="1">
      <c r="A64" s="11">
        <v>55</v>
      </c>
      <c r="B64" s="53" t="s">
        <v>189</v>
      </c>
      <c r="C64" s="57" t="s">
        <v>190</v>
      </c>
      <c r="D64" s="58">
        <v>1982</v>
      </c>
      <c r="E64" s="38">
        <v>7</v>
      </c>
      <c r="F64" s="40" t="s">
        <v>338</v>
      </c>
      <c r="G64" s="12"/>
    </row>
    <row r="65" spans="1:7" ht="27" customHeight="1">
      <c r="A65" s="11">
        <v>56</v>
      </c>
      <c r="B65" s="53" t="s">
        <v>191</v>
      </c>
      <c r="C65" s="54" t="s">
        <v>190</v>
      </c>
      <c r="D65" s="55">
        <v>1982</v>
      </c>
      <c r="E65" s="38">
        <v>7.5</v>
      </c>
      <c r="F65" s="40" t="s">
        <v>339</v>
      </c>
      <c r="G65" s="12"/>
    </row>
    <row r="66" spans="1:7" ht="27" customHeight="1">
      <c r="A66" s="11">
        <v>57</v>
      </c>
      <c r="B66" s="53" t="s">
        <v>192</v>
      </c>
      <c r="C66" s="54" t="s">
        <v>190</v>
      </c>
      <c r="D66" s="55">
        <v>1989</v>
      </c>
      <c r="E66" s="38">
        <v>7.5</v>
      </c>
      <c r="F66" s="40" t="s">
        <v>340</v>
      </c>
      <c r="G66" s="12"/>
    </row>
    <row r="67" spans="1:7" ht="27" customHeight="1">
      <c r="A67" s="11">
        <v>58</v>
      </c>
      <c r="B67" s="53" t="s">
        <v>193</v>
      </c>
      <c r="C67" s="57" t="s">
        <v>194</v>
      </c>
      <c r="D67" s="58">
        <v>1990</v>
      </c>
      <c r="E67" s="38">
        <v>7.5</v>
      </c>
      <c r="F67" s="40" t="s">
        <v>341</v>
      </c>
      <c r="G67" s="12"/>
    </row>
    <row r="68" spans="1:7" ht="27" customHeight="1">
      <c r="A68" s="11">
        <v>59</v>
      </c>
      <c r="B68" s="53" t="s">
        <v>195</v>
      </c>
      <c r="C68" s="57" t="s">
        <v>196</v>
      </c>
      <c r="D68" s="58">
        <v>1992</v>
      </c>
      <c r="E68" s="38">
        <v>6</v>
      </c>
      <c r="F68" s="40" t="s">
        <v>342</v>
      </c>
      <c r="G68" s="12"/>
    </row>
    <row r="69" spans="1:9" ht="27" customHeight="1">
      <c r="A69" s="11">
        <v>60</v>
      </c>
      <c r="B69" s="53" t="s">
        <v>153</v>
      </c>
      <c r="C69" s="54" t="s">
        <v>34</v>
      </c>
      <c r="D69" s="56">
        <v>1975</v>
      </c>
      <c r="E69" s="38">
        <v>6</v>
      </c>
      <c r="F69" s="40" t="s">
        <v>343</v>
      </c>
      <c r="G69" s="12"/>
      <c r="I69" s="77"/>
    </row>
    <row r="70" spans="1:7" ht="27" customHeight="1">
      <c r="A70" s="11">
        <v>61</v>
      </c>
      <c r="B70" s="53" t="s">
        <v>197</v>
      </c>
      <c r="C70" s="54" t="s">
        <v>198</v>
      </c>
      <c r="D70" s="55">
        <v>1979</v>
      </c>
      <c r="E70" s="38">
        <v>7</v>
      </c>
      <c r="F70" s="40" t="s">
        <v>344</v>
      </c>
      <c r="G70" s="12"/>
    </row>
    <row r="71" spans="1:7" ht="27" customHeight="1">
      <c r="A71" s="11">
        <v>62</v>
      </c>
      <c r="B71" s="53" t="s">
        <v>29</v>
      </c>
      <c r="C71" s="54" t="s">
        <v>35</v>
      </c>
      <c r="D71" s="56" t="s">
        <v>199</v>
      </c>
      <c r="E71" s="38">
        <v>8</v>
      </c>
      <c r="F71" s="40" t="s">
        <v>345</v>
      </c>
      <c r="G71" s="12"/>
    </row>
    <row r="72" spans="1:7" ht="27" customHeight="1">
      <c r="A72" s="11">
        <v>63</v>
      </c>
      <c r="B72" s="53" t="s">
        <v>200</v>
      </c>
      <c r="C72" s="54" t="s">
        <v>35</v>
      </c>
      <c r="D72" s="55">
        <v>1983</v>
      </c>
      <c r="E72" s="38">
        <v>5.5</v>
      </c>
      <c r="F72" s="40" t="s">
        <v>346</v>
      </c>
      <c r="G72" s="12"/>
    </row>
    <row r="73" spans="1:7" ht="27" customHeight="1">
      <c r="A73" s="11">
        <v>64</v>
      </c>
      <c r="B73" s="53" t="s">
        <v>21</v>
      </c>
      <c r="C73" s="57" t="s">
        <v>201</v>
      </c>
      <c r="D73" s="58">
        <v>1979</v>
      </c>
      <c r="E73" s="38">
        <v>6.5</v>
      </c>
      <c r="F73" s="40" t="s">
        <v>347</v>
      </c>
      <c r="G73" s="23"/>
    </row>
    <row r="74" spans="1:7" ht="27" customHeight="1">
      <c r="A74" s="11">
        <v>65</v>
      </c>
      <c r="B74" s="53" t="s">
        <v>202</v>
      </c>
      <c r="C74" s="57" t="s">
        <v>203</v>
      </c>
      <c r="D74" s="58">
        <v>1976</v>
      </c>
      <c r="E74" s="38">
        <v>7</v>
      </c>
      <c r="F74" s="40" t="s">
        <v>348</v>
      </c>
      <c r="G74" s="12"/>
    </row>
    <row r="75" spans="1:7" ht="27" customHeight="1">
      <c r="A75" s="11">
        <v>66</v>
      </c>
      <c r="B75" s="53" t="s">
        <v>204</v>
      </c>
      <c r="C75" s="57" t="s">
        <v>205</v>
      </c>
      <c r="D75" s="58">
        <v>1988</v>
      </c>
      <c r="E75" s="38">
        <v>6.5</v>
      </c>
      <c r="F75" s="40" t="s">
        <v>349</v>
      </c>
      <c r="G75" s="12"/>
    </row>
    <row r="76" spans="1:7" ht="27" customHeight="1">
      <c r="A76" s="11">
        <v>67</v>
      </c>
      <c r="B76" s="53" t="s">
        <v>206</v>
      </c>
      <c r="C76" s="57" t="s">
        <v>207</v>
      </c>
      <c r="D76" s="58">
        <v>1986</v>
      </c>
      <c r="E76" s="38">
        <v>6.5</v>
      </c>
      <c r="F76" s="40" t="s">
        <v>350</v>
      </c>
      <c r="G76" s="12"/>
    </row>
    <row r="77" spans="1:7" ht="27" customHeight="1">
      <c r="A77" s="65">
        <v>68</v>
      </c>
      <c r="B77" s="62" t="s">
        <v>208</v>
      </c>
      <c r="C77" s="63" t="s">
        <v>209</v>
      </c>
      <c r="D77" s="64">
        <v>1982</v>
      </c>
      <c r="E77" s="41">
        <v>6</v>
      </c>
      <c r="F77" s="67" t="s">
        <v>306</v>
      </c>
      <c r="G77" s="22"/>
    </row>
    <row r="78" spans="2:8" ht="16.5">
      <c r="B78" s="98" t="s">
        <v>15</v>
      </c>
      <c r="C78" s="102"/>
      <c r="D78" s="74">
        <f>A77</f>
        <v>68</v>
      </c>
      <c r="E78" s="17"/>
      <c r="F78" s="103"/>
      <c r="G78" s="103"/>
      <c r="H78" s="18"/>
    </row>
    <row r="79" spans="2:8" ht="17.25">
      <c r="B79" s="96" t="s">
        <v>16</v>
      </c>
      <c r="C79" s="97"/>
      <c r="D79" s="74">
        <f>COUNT(E10:E77)</f>
        <v>67</v>
      </c>
      <c r="E79" s="81" t="s">
        <v>356</v>
      </c>
      <c r="F79" s="75">
        <f>COUNTIF(E11:E77,"&gt;=8")</f>
        <v>14</v>
      </c>
      <c r="G79" s="75"/>
      <c r="H79" s="18"/>
    </row>
    <row r="80" spans="2:8" ht="17.25">
      <c r="B80" s="96" t="s">
        <v>17</v>
      </c>
      <c r="C80" s="97"/>
      <c r="D80" s="18">
        <f>COUNTIF(E10:E77,"&gt;=5.0")</f>
        <v>67</v>
      </c>
      <c r="E80" s="81" t="s">
        <v>360</v>
      </c>
      <c r="F80" s="103">
        <v>34</v>
      </c>
      <c r="G80" s="103"/>
      <c r="H80" s="18"/>
    </row>
    <row r="81" spans="2:8" ht="17.25">
      <c r="B81" s="96" t="s">
        <v>352</v>
      </c>
      <c r="C81" s="97"/>
      <c r="D81" s="18">
        <v>1</v>
      </c>
      <c r="E81" s="81" t="s">
        <v>358</v>
      </c>
      <c r="F81" s="75">
        <f>COUNTIF(E11:E77,"&lt;7")</f>
        <v>20</v>
      </c>
      <c r="G81" s="75"/>
      <c r="H81" s="18"/>
    </row>
    <row r="82" spans="1:8" ht="16.5" customHeight="1">
      <c r="A82" s="112" t="s">
        <v>293</v>
      </c>
      <c r="B82" s="112"/>
      <c r="C82" s="112"/>
      <c r="D82" s="112"/>
      <c r="E82" s="112"/>
      <c r="F82" s="112"/>
      <c r="G82" s="112"/>
      <c r="H82" s="76"/>
    </row>
    <row r="83" spans="2:8" ht="18.75" customHeight="1">
      <c r="B83" s="19"/>
      <c r="C83" s="19"/>
      <c r="D83" s="19"/>
      <c r="E83" s="19"/>
      <c r="F83" s="101" t="s">
        <v>353</v>
      </c>
      <c r="G83" s="101"/>
      <c r="H83" s="20"/>
    </row>
  </sheetData>
  <sheetProtection/>
  <mergeCells count="20">
    <mergeCell ref="A82:G82"/>
    <mergeCell ref="B80:C80"/>
    <mergeCell ref="F80:G80"/>
    <mergeCell ref="B81:C81"/>
    <mergeCell ref="F83:G83"/>
    <mergeCell ref="B79:C79"/>
    <mergeCell ref="E59:G59"/>
    <mergeCell ref="A1:C1"/>
    <mergeCell ref="D1:G1"/>
    <mergeCell ref="A2:C2"/>
    <mergeCell ref="E2:F2"/>
    <mergeCell ref="A3:C3"/>
    <mergeCell ref="A5:G5"/>
    <mergeCell ref="F8:G8"/>
    <mergeCell ref="C8:E8"/>
    <mergeCell ref="A6:G6"/>
    <mergeCell ref="B7:G7"/>
    <mergeCell ref="B9:C9"/>
    <mergeCell ref="B78:C78"/>
    <mergeCell ref="F78:G78"/>
  </mergeCells>
  <conditionalFormatting sqref="E10:E77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96" zoomScaleNormal="96" zoomScalePageLayoutView="0" workbookViewId="0" topLeftCell="A1">
      <selection activeCell="K8" sqref="K8"/>
    </sheetView>
  </sheetViews>
  <sheetFormatPr defaultColWidth="8.8515625" defaultRowHeight="12.75"/>
  <cols>
    <col min="1" max="1" width="4.8515625" style="16" customWidth="1"/>
    <col min="2" max="2" width="22.7109375" style="13" customWidth="1"/>
    <col min="3" max="3" width="9.7109375" style="13" customWidth="1"/>
    <col min="4" max="4" width="13.421875" style="13" customWidth="1"/>
    <col min="5" max="5" width="13.140625" style="13" customWidth="1"/>
    <col min="6" max="6" width="17.7109375" style="13" customWidth="1"/>
    <col min="7" max="7" width="16.28125" style="13" customWidth="1"/>
    <col min="8" max="16384" width="8.8515625" style="13" customWidth="1"/>
  </cols>
  <sheetData>
    <row r="1" spans="1:7" s="1" customFormat="1" ht="16.5">
      <c r="A1" s="105" t="s">
        <v>0</v>
      </c>
      <c r="B1" s="105"/>
      <c r="C1" s="105"/>
      <c r="D1" s="105" t="s">
        <v>1</v>
      </c>
      <c r="E1" s="105"/>
      <c r="F1" s="105"/>
      <c r="G1" s="105"/>
    </row>
    <row r="2" spans="1:7" s="1" customFormat="1" ht="18.75">
      <c r="A2" s="106" t="s">
        <v>2</v>
      </c>
      <c r="B2" s="106"/>
      <c r="C2" s="106"/>
      <c r="D2" s="2"/>
      <c r="E2" s="106" t="s">
        <v>3</v>
      </c>
      <c r="F2" s="106"/>
      <c r="G2" s="83"/>
    </row>
    <row r="3" spans="1:7" s="1" customFormat="1" ht="16.5">
      <c r="A3" s="106" t="s">
        <v>4</v>
      </c>
      <c r="B3" s="106"/>
      <c r="C3" s="106"/>
      <c r="D3" s="2"/>
      <c r="E3" s="84"/>
      <c r="F3" s="84"/>
      <c r="G3" s="3"/>
    </row>
    <row r="4" spans="1:7" s="1" customFormat="1" ht="18.75">
      <c r="A4" s="4"/>
      <c r="B4" s="83"/>
      <c r="C4" s="83"/>
      <c r="D4" s="83"/>
      <c r="E4" s="5" t="s">
        <v>421</v>
      </c>
      <c r="F4" s="5"/>
      <c r="G4" s="3"/>
    </row>
    <row r="5" spans="1:7" s="1" customFormat="1" ht="27" customHeight="1">
      <c r="A5" s="104" t="s">
        <v>5</v>
      </c>
      <c r="B5" s="104"/>
      <c r="C5" s="104"/>
      <c r="D5" s="104"/>
      <c r="E5" s="104"/>
      <c r="F5" s="104"/>
      <c r="G5" s="104"/>
    </row>
    <row r="6" spans="1:7" s="1" customFormat="1" ht="21" customHeight="1">
      <c r="A6" s="104" t="s">
        <v>96</v>
      </c>
      <c r="B6" s="104"/>
      <c r="C6" s="104"/>
      <c r="D6" s="104"/>
      <c r="E6" s="104"/>
      <c r="F6" s="104"/>
      <c r="G6" s="104"/>
    </row>
    <row r="7" spans="1:7" s="1" customFormat="1" ht="22.5" customHeight="1">
      <c r="A7" s="83"/>
      <c r="B7" s="104" t="s">
        <v>422</v>
      </c>
      <c r="C7" s="104"/>
      <c r="D7" s="104"/>
      <c r="E7" s="104"/>
      <c r="F7" s="104"/>
      <c r="G7" s="104"/>
    </row>
    <row r="8" spans="1:7" s="1" customFormat="1" ht="18.75" customHeight="1">
      <c r="A8" s="6"/>
      <c r="B8" s="7"/>
      <c r="C8" s="111" t="s">
        <v>423</v>
      </c>
      <c r="D8" s="111"/>
      <c r="E8" s="111"/>
      <c r="F8" s="110" t="s">
        <v>354</v>
      </c>
      <c r="G8" s="110"/>
    </row>
    <row r="9" spans="1:7" s="10" customFormat="1" ht="25.5" customHeight="1">
      <c r="A9" s="28" t="s">
        <v>6</v>
      </c>
      <c r="B9" s="99" t="s">
        <v>7</v>
      </c>
      <c r="C9" s="100"/>
      <c r="D9" s="29" t="s">
        <v>53</v>
      </c>
      <c r="E9" s="34" t="s">
        <v>8</v>
      </c>
      <c r="F9" s="32" t="s">
        <v>55</v>
      </c>
      <c r="G9" s="33" t="s">
        <v>9</v>
      </c>
    </row>
    <row r="10" spans="1:7" ht="27" customHeight="1">
      <c r="A10" s="11">
        <v>1</v>
      </c>
      <c r="B10" s="50" t="s">
        <v>98</v>
      </c>
      <c r="C10" s="51" t="s">
        <v>99</v>
      </c>
      <c r="D10" s="52">
        <v>1984</v>
      </c>
      <c r="E10" s="35">
        <v>6.5</v>
      </c>
      <c r="F10" s="37" t="s">
        <v>425</v>
      </c>
      <c r="G10" s="30"/>
    </row>
    <row r="11" spans="1:7" ht="27" customHeight="1">
      <c r="A11" s="11">
        <v>2</v>
      </c>
      <c r="B11" s="53" t="s">
        <v>100</v>
      </c>
      <c r="C11" s="54" t="s">
        <v>99</v>
      </c>
      <c r="D11" s="55">
        <v>1989</v>
      </c>
      <c r="E11" s="38">
        <v>5.5</v>
      </c>
      <c r="F11" s="37" t="s">
        <v>426</v>
      </c>
      <c r="G11" s="12"/>
    </row>
    <row r="12" spans="1:7" ht="27" customHeight="1">
      <c r="A12" s="11">
        <v>3</v>
      </c>
      <c r="B12" s="53" t="s">
        <v>101</v>
      </c>
      <c r="C12" s="54" t="s">
        <v>102</v>
      </c>
      <c r="D12" s="56" t="s">
        <v>103</v>
      </c>
      <c r="E12" s="38">
        <v>7</v>
      </c>
      <c r="F12" s="37" t="s">
        <v>427</v>
      </c>
      <c r="G12" s="12"/>
    </row>
    <row r="13" spans="1:7" ht="27" customHeight="1">
      <c r="A13" s="11">
        <v>4</v>
      </c>
      <c r="B13" s="53" t="s">
        <v>104</v>
      </c>
      <c r="C13" s="57" t="s">
        <v>10</v>
      </c>
      <c r="D13" s="58">
        <v>1987</v>
      </c>
      <c r="E13" s="38">
        <v>6</v>
      </c>
      <c r="F13" s="37" t="s">
        <v>424</v>
      </c>
      <c r="G13" s="12"/>
    </row>
    <row r="14" spans="1:7" ht="27" customHeight="1">
      <c r="A14" s="11">
        <v>5</v>
      </c>
      <c r="B14" s="53" t="s">
        <v>14</v>
      </c>
      <c r="C14" s="54" t="s">
        <v>18</v>
      </c>
      <c r="D14" s="55">
        <v>1982</v>
      </c>
      <c r="E14" s="38">
        <v>7</v>
      </c>
      <c r="F14" s="37" t="s">
        <v>429</v>
      </c>
      <c r="G14" s="12"/>
    </row>
    <row r="15" spans="1:7" ht="27" customHeight="1">
      <c r="A15" s="11">
        <v>6</v>
      </c>
      <c r="B15" s="53" t="s">
        <v>105</v>
      </c>
      <c r="C15" s="54" t="s">
        <v>20</v>
      </c>
      <c r="D15" s="56" t="s">
        <v>106</v>
      </c>
      <c r="E15" s="38">
        <v>7.5</v>
      </c>
      <c r="F15" s="37" t="s">
        <v>430</v>
      </c>
      <c r="G15" s="12"/>
    </row>
    <row r="16" spans="1:7" ht="27" customHeight="1">
      <c r="A16" s="11">
        <v>7</v>
      </c>
      <c r="B16" s="53" t="s">
        <v>107</v>
      </c>
      <c r="C16" s="57" t="s">
        <v>108</v>
      </c>
      <c r="D16" s="58">
        <v>1988</v>
      </c>
      <c r="E16" s="38">
        <v>6.5</v>
      </c>
      <c r="F16" s="37" t="s">
        <v>431</v>
      </c>
      <c r="G16" s="12"/>
    </row>
    <row r="17" spans="1:7" ht="27" customHeight="1">
      <c r="A17" s="11">
        <v>8</v>
      </c>
      <c r="B17" s="53" t="s">
        <v>109</v>
      </c>
      <c r="C17" s="57" t="s">
        <v>110</v>
      </c>
      <c r="D17" s="58">
        <v>1989</v>
      </c>
      <c r="E17" s="38">
        <v>7.5</v>
      </c>
      <c r="F17" s="37" t="s">
        <v>432</v>
      </c>
      <c r="G17" s="12"/>
    </row>
    <row r="18" spans="1:7" ht="27" customHeight="1">
      <c r="A18" s="11">
        <v>9</v>
      </c>
      <c r="B18" s="53" t="s">
        <v>14</v>
      </c>
      <c r="C18" s="54" t="s">
        <v>111</v>
      </c>
      <c r="D18" s="56" t="s">
        <v>112</v>
      </c>
      <c r="E18" s="38">
        <v>6.5</v>
      </c>
      <c r="F18" s="37" t="s">
        <v>433</v>
      </c>
      <c r="G18" s="12"/>
    </row>
    <row r="19" spans="1:7" s="14" customFormat="1" ht="27" customHeight="1">
      <c r="A19" s="11">
        <v>10</v>
      </c>
      <c r="B19" s="53" t="s">
        <v>27</v>
      </c>
      <c r="C19" s="57" t="s">
        <v>113</v>
      </c>
      <c r="D19" s="58">
        <v>1984</v>
      </c>
      <c r="E19" s="38">
        <v>5</v>
      </c>
      <c r="F19" s="37" t="s">
        <v>434</v>
      </c>
      <c r="G19" s="12"/>
    </row>
    <row r="20" spans="1:7" ht="27" customHeight="1">
      <c r="A20" s="11">
        <v>11</v>
      </c>
      <c r="B20" s="53" t="s">
        <v>14</v>
      </c>
      <c r="C20" s="54" t="s">
        <v>114</v>
      </c>
      <c r="D20" s="56">
        <v>1980</v>
      </c>
      <c r="E20" s="38">
        <v>5</v>
      </c>
      <c r="F20" s="37" t="s">
        <v>435</v>
      </c>
      <c r="G20" s="12"/>
    </row>
    <row r="21" spans="1:7" ht="27" customHeight="1">
      <c r="A21" s="11">
        <v>12</v>
      </c>
      <c r="B21" s="53" t="s">
        <v>115</v>
      </c>
      <c r="C21" s="54" t="s">
        <v>11</v>
      </c>
      <c r="D21" s="55">
        <v>1984</v>
      </c>
      <c r="E21" s="38">
        <v>6.5</v>
      </c>
      <c r="F21" s="37" t="s">
        <v>436</v>
      </c>
      <c r="G21" s="12"/>
    </row>
    <row r="22" spans="1:7" ht="27" customHeight="1">
      <c r="A22" s="11">
        <v>13</v>
      </c>
      <c r="B22" s="53" t="s">
        <v>116</v>
      </c>
      <c r="C22" s="54" t="s">
        <v>22</v>
      </c>
      <c r="D22" s="55">
        <v>1989</v>
      </c>
      <c r="E22" s="38">
        <v>7.5</v>
      </c>
      <c r="F22" s="37" t="s">
        <v>437</v>
      </c>
      <c r="G22" s="12"/>
    </row>
    <row r="23" spans="1:7" ht="27" customHeight="1">
      <c r="A23" s="11">
        <v>14</v>
      </c>
      <c r="B23" s="53" t="s">
        <v>117</v>
      </c>
      <c r="C23" s="54" t="s">
        <v>12</v>
      </c>
      <c r="D23" s="55">
        <v>1979</v>
      </c>
      <c r="E23" s="38">
        <v>8</v>
      </c>
      <c r="F23" s="37" t="s">
        <v>438</v>
      </c>
      <c r="G23" s="12"/>
    </row>
    <row r="24" spans="1:7" ht="27" customHeight="1">
      <c r="A24" s="11">
        <v>15</v>
      </c>
      <c r="B24" s="53" t="s">
        <v>118</v>
      </c>
      <c r="C24" s="54" t="s">
        <v>119</v>
      </c>
      <c r="D24" s="55">
        <v>1987</v>
      </c>
      <c r="E24" s="38">
        <v>7.5</v>
      </c>
      <c r="F24" s="37" t="s">
        <v>439</v>
      </c>
      <c r="G24" s="12"/>
    </row>
    <row r="25" spans="1:7" ht="27" customHeight="1">
      <c r="A25" s="11">
        <v>16</v>
      </c>
      <c r="B25" s="53" t="s">
        <v>120</v>
      </c>
      <c r="C25" s="54" t="s">
        <v>121</v>
      </c>
      <c r="D25" s="56" t="s">
        <v>122</v>
      </c>
      <c r="E25" s="38">
        <v>7</v>
      </c>
      <c r="F25" s="37" t="s">
        <v>440</v>
      </c>
      <c r="G25" s="12"/>
    </row>
    <row r="26" spans="1:7" ht="27" customHeight="1">
      <c r="A26" s="11">
        <v>17</v>
      </c>
      <c r="B26" s="53" t="s">
        <v>123</v>
      </c>
      <c r="C26" s="59" t="s">
        <v>124</v>
      </c>
      <c r="D26" s="60" t="s">
        <v>125</v>
      </c>
      <c r="E26" s="38">
        <v>6.5</v>
      </c>
      <c r="F26" s="37" t="s">
        <v>441</v>
      </c>
      <c r="G26" s="12"/>
    </row>
    <row r="27" spans="1:7" ht="27" customHeight="1">
      <c r="A27" s="11">
        <v>18</v>
      </c>
      <c r="B27" s="53" t="s">
        <v>126</v>
      </c>
      <c r="C27" s="54" t="s">
        <v>127</v>
      </c>
      <c r="D27" s="61" t="s">
        <v>128</v>
      </c>
      <c r="E27" s="38">
        <v>6.5</v>
      </c>
      <c r="F27" s="37" t="s">
        <v>442</v>
      </c>
      <c r="G27" s="12"/>
    </row>
    <row r="28" spans="1:7" ht="27" customHeight="1">
      <c r="A28" s="11">
        <v>19</v>
      </c>
      <c r="B28" s="53" t="s">
        <v>129</v>
      </c>
      <c r="C28" s="54" t="s">
        <v>127</v>
      </c>
      <c r="D28" s="56" t="s">
        <v>130</v>
      </c>
      <c r="E28" s="38">
        <v>7</v>
      </c>
      <c r="F28" s="37" t="s">
        <v>443</v>
      </c>
      <c r="G28" s="12"/>
    </row>
    <row r="29" spans="1:7" ht="27" customHeight="1">
      <c r="A29" s="11">
        <v>20</v>
      </c>
      <c r="B29" s="53" t="s">
        <v>23</v>
      </c>
      <c r="C29" s="54" t="s">
        <v>131</v>
      </c>
      <c r="D29" s="56" t="s">
        <v>132</v>
      </c>
      <c r="E29" s="38">
        <v>8.5</v>
      </c>
      <c r="F29" s="37" t="s">
        <v>444</v>
      </c>
      <c r="G29" s="12"/>
    </row>
    <row r="30" spans="1:7" s="15" customFormat="1" ht="27" customHeight="1">
      <c r="A30" s="11">
        <v>21</v>
      </c>
      <c r="B30" s="53" t="s">
        <v>109</v>
      </c>
      <c r="C30" s="57" t="s">
        <v>133</v>
      </c>
      <c r="D30" s="58">
        <v>1972</v>
      </c>
      <c r="E30" s="38">
        <v>5.5</v>
      </c>
      <c r="F30" s="37" t="s">
        <v>445</v>
      </c>
      <c r="G30" s="12"/>
    </row>
    <row r="31" spans="1:7" ht="27" customHeight="1">
      <c r="A31" s="11">
        <v>22</v>
      </c>
      <c r="B31" s="53" t="s">
        <v>134</v>
      </c>
      <c r="C31" s="57" t="s">
        <v>24</v>
      </c>
      <c r="D31" s="58">
        <v>1985</v>
      </c>
      <c r="E31" s="38">
        <v>5.5</v>
      </c>
      <c r="F31" s="37" t="s">
        <v>446</v>
      </c>
      <c r="G31" s="12"/>
    </row>
    <row r="32" spans="1:7" ht="27" customHeight="1">
      <c r="A32" s="11">
        <v>23</v>
      </c>
      <c r="B32" s="53" t="s">
        <v>135</v>
      </c>
      <c r="C32" s="59" t="s">
        <v>136</v>
      </c>
      <c r="D32" s="55">
        <v>1976</v>
      </c>
      <c r="E32" s="38">
        <v>7</v>
      </c>
      <c r="F32" s="37" t="s">
        <v>447</v>
      </c>
      <c r="G32" s="12"/>
    </row>
    <row r="33" spans="1:7" ht="27" customHeight="1">
      <c r="A33" s="11">
        <v>24</v>
      </c>
      <c r="B33" s="53" t="s">
        <v>137</v>
      </c>
      <c r="C33" s="57" t="s">
        <v>25</v>
      </c>
      <c r="D33" s="58">
        <v>1982</v>
      </c>
      <c r="E33" s="38">
        <v>6.5</v>
      </c>
      <c r="F33" s="37" t="s">
        <v>448</v>
      </c>
      <c r="G33" s="23"/>
    </row>
    <row r="34" spans="1:7" ht="27" customHeight="1">
      <c r="A34" s="11">
        <v>25</v>
      </c>
      <c r="B34" s="53" t="s">
        <v>138</v>
      </c>
      <c r="C34" s="57" t="s">
        <v>139</v>
      </c>
      <c r="D34" s="58">
        <v>1987</v>
      </c>
      <c r="E34" s="38">
        <v>7.5</v>
      </c>
      <c r="F34" s="37" t="s">
        <v>449</v>
      </c>
      <c r="G34" s="12"/>
    </row>
    <row r="35" spans="1:7" ht="27" customHeight="1">
      <c r="A35" s="11">
        <v>26</v>
      </c>
      <c r="B35" s="53" t="s">
        <v>140</v>
      </c>
      <c r="C35" s="54" t="s">
        <v>141</v>
      </c>
      <c r="D35" s="55">
        <v>1981</v>
      </c>
      <c r="E35" s="38">
        <v>5.5</v>
      </c>
      <c r="F35" s="37" t="s">
        <v>450</v>
      </c>
      <c r="G35" s="12"/>
    </row>
    <row r="36" spans="1:7" ht="27" customHeight="1">
      <c r="A36" s="11">
        <v>27</v>
      </c>
      <c r="B36" s="53" t="s">
        <v>142</v>
      </c>
      <c r="C36" s="57" t="s">
        <v>143</v>
      </c>
      <c r="D36" s="58">
        <v>1986</v>
      </c>
      <c r="E36" s="38">
        <v>5.5</v>
      </c>
      <c r="F36" s="37" t="s">
        <v>451</v>
      </c>
      <c r="G36" s="12"/>
    </row>
    <row r="37" spans="1:7" ht="27" customHeight="1">
      <c r="A37" s="11">
        <v>28</v>
      </c>
      <c r="B37" s="53" t="s">
        <v>144</v>
      </c>
      <c r="C37" s="57" t="s">
        <v>26</v>
      </c>
      <c r="D37" s="58">
        <v>1985</v>
      </c>
      <c r="E37" s="38">
        <v>8</v>
      </c>
      <c r="F37" s="37" t="s">
        <v>452</v>
      </c>
      <c r="G37" s="12"/>
    </row>
    <row r="38" spans="1:7" ht="27" customHeight="1">
      <c r="A38" s="11">
        <v>29</v>
      </c>
      <c r="B38" s="53" t="s">
        <v>145</v>
      </c>
      <c r="C38" s="54" t="s">
        <v>26</v>
      </c>
      <c r="D38" s="56" t="s">
        <v>146</v>
      </c>
      <c r="E38" s="38">
        <v>7.5</v>
      </c>
      <c r="F38" s="37" t="s">
        <v>453</v>
      </c>
      <c r="G38" s="12"/>
    </row>
    <row r="39" spans="1:7" ht="27" customHeight="1">
      <c r="A39" s="11">
        <v>30</v>
      </c>
      <c r="B39" s="53" t="s">
        <v>147</v>
      </c>
      <c r="C39" s="57" t="s">
        <v>148</v>
      </c>
      <c r="D39" s="58">
        <v>1990</v>
      </c>
      <c r="E39" s="38">
        <v>7</v>
      </c>
      <c r="F39" s="37" t="s">
        <v>454</v>
      </c>
      <c r="G39" s="12"/>
    </row>
    <row r="40" spans="1:7" ht="27" customHeight="1">
      <c r="A40" s="11">
        <v>31</v>
      </c>
      <c r="B40" s="53" t="s">
        <v>14</v>
      </c>
      <c r="C40" s="54" t="s">
        <v>149</v>
      </c>
      <c r="D40" s="56" t="s">
        <v>150</v>
      </c>
      <c r="E40" s="38">
        <v>7.5</v>
      </c>
      <c r="F40" s="37" t="s">
        <v>455</v>
      </c>
      <c r="G40" s="12"/>
    </row>
    <row r="41" spans="1:7" ht="27" customHeight="1">
      <c r="A41" s="11">
        <v>32</v>
      </c>
      <c r="B41" s="53" t="s">
        <v>151</v>
      </c>
      <c r="C41" s="54" t="s">
        <v>152</v>
      </c>
      <c r="D41" s="56">
        <v>1972</v>
      </c>
      <c r="E41" s="38">
        <v>7.5</v>
      </c>
      <c r="F41" s="37" t="s">
        <v>456</v>
      </c>
      <c r="G41" s="12"/>
    </row>
    <row r="42" spans="1:7" ht="27" customHeight="1">
      <c r="A42" s="11">
        <v>33</v>
      </c>
      <c r="B42" s="53" t="s">
        <v>153</v>
      </c>
      <c r="C42" s="57" t="s">
        <v>28</v>
      </c>
      <c r="D42" s="58">
        <v>1986</v>
      </c>
      <c r="E42" s="38">
        <v>5.5</v>
      </c>
      <c r="F42" s="37" t="s">
        <v>457</v>
      </c>
      <c r="G42" s="12"/>
    </row>
    <row r="43" spans="1:7" ht="27" customHeight="1">
      <c r="A43" s="11">
        <v>34</v>
      </c>
      <c r="B43" s="53" t="s">
        <v>154</v>
      </c>
      <c r="C43" s="57" t="s">
        <v>155</v>
      </c>
      <c r="D43" s="58">
        <v>1981</v>
      </c>
      <c r="E43" s="38">
        <v>7.5</v>
      </c>
      <c r="F43" s="37" t="s">
        <v>458</v>
      </c>
      <c r="G43" s="12"/>
    </row>
    <row r="44" spans="1:7" ht="27" customHeight="1">
      <c r="A44" s="11">
        <v>35</v>
      </c>
      <c r="B44" s="53" t="s">
        <v>156</v>
      </c>
      <c r="C44" s="57" t="s">
        <v>155</v>
      </c>
      <c r="D44" s="58">
        <v>1989</v>
      </c>
      <c r="E44" s="38">
        <v>7</v>
      </c>
      <c r="F44" s="37" t="s">
        <v>459</v>
      </c>
      <c r="G44" s="12"/>
    </row>
    <row r="45" spans="1:7" ht="27" customHeight="1">
      <c r="A45" s="11">
        <v>36</v>
      </c>
      <c r="B45" s="53" t="s">
        <v>157</v>
      </c>
      <c r="C45" s="57" t="s">
        <v>158</v>
      </c>
      <c r="D45" s="58">
        <v>1988</v>
      </c>
      <c r="E45" s="38">
        <v>5.5</v>
      </c>
      <c r="F45" s="37" t="s">
        <v>460</v>
      </c>
      <c r="G45" s="12"/>
    </row>
    <row r="46" spans="1:7" ht="27" customHeight="1">
      <c r="A46" s="11">
        <v>37</v>
      </c>
      <c r="B46" s="53" t="s">
        <v>159</v>
      </c>
      <c r="C46" s="57" t="s">
        <v>160</v>
      </c>
      <c r="D46" s="58">
        <v>1988</v>
      </c>
      <c r="E46" s="38">
        <v>6</v>
      </c>
      <c r="F46" s="37" t="s">
        <v>461</v>
      </c>
      <c r="G46" s="12"/>
    </row>
    <row r="47" spans="1:7" ht="27" customHeight="1">
      <c r="A47" s="11">
        <v>38</v>
      </c>
      <c r="B47" s="53" t="s">
        <v>161</v>
      </c>
      <c r="C47" s="54" t="s">
        <v>160</v>
      </c>
      <c r="D47" s="55">
        <v>1989</v>
      </c>
      <c r="E47" s="38">
        <v>7.5</v>
      </c>
      <c r="F47" s="37" t="s">
        <v>462</v>
      </c>
      <c r="G47" s="12"/>
    </row>
    <row r="48" spans="1:7" ht="27" customHeight="1">
      <c r="A48" s="11">
        <v>39</v>
      </c>
      <c r="B48" s="53" t="s">
        <v>162</v>
      </c>
      <c r="C48" s="54" t="s">
        <v>163</v>
      </c>
      <c r="D48" s="56" t="s">
        <v>164</v>
      </c>
      <c r="E48" s="38">
        <v>6</v>
      </c>
      <c r="F48" s="37" t="s">
        <v>463</v>
      </c>
      <c r="G48" s="12"/>
    </row>
    <row r="49" spans="1:7" ht="27" customHeight="1">
      <c r="A49" s="11">
        <v>40</v>
      </c>
      <c r="B49" s="53" t="s">
        <v>165</v>
      </c>
      <c r="C49" s="54" t="s">
        <v>166</v>
      </c>
      <c r="D49" s="56" t="s">
        <v>167</v>
      </c>
      <c r="E49" s="38">
        <v>7</v>
      </c>
      <c r="F49" s="37" t="s">
        <v>464</v>
      </c>
      <c r="G49" s="12"/>
    </row>
    <row r="50" spans="1:7" ht="27" customHeight="1">
      <c r="A50" s="11">
        <v>41</v>
      </c>
      <c r="B50" s="53" t="s">
        <v>168</v>
      </c>
      <c r="C50" s="54" t="s">
        <v>30</v>
      </c>
      <c r="D50" s="55">
        <v>1991</v>
      </c>
      <c r="E50" s="38">
        <v>8</v>
      </c>
      <c r="F50" s="37" t="s">
        <v>465</v>
      </c>
      <c r="G50" s="12"/>
    </row>
    <row r="51" spans="1:7" ht="27" customHeight="1">
      <c r="A51" s="11">
        <v>42</v>
      </c>
      <c r="B51" s="53" t="s">
        <v>169</v>
      </c>
      <c r="C51" s="54" t="s">
        <v>170</v>
      </c>
      <c r="D51" s="56" t="s">
        <v>171</v>
      </c>
      <c r="E51" s="38">
        <v>5.5</v>
      </c>
      <c r="F51" s="37" t="s">
        <v>466</v>
      </c>
      <c r="G51" s="12"/>
    </row>
    <row r="52" spans="1:7" s="14" customFormat="1" ht="27" customHeight="1">
      <c r="A52" s="11">
        <v>43</v>
      </c>
      <c r="B52" s="53" t="s">
        <v>172</v>
      </c>
      <c r="C52" s="57" t="s">
        <v>31</v>
      </c>
      <c r="D52" s="58">
        <v>1983</v>
      </c>
      <c r="E52" s="38">
        <v>5.5</v>
      </c>
      <c r="F52" s="37" t="s">
        <v>467</v>
      </c>
      <c r="G52" s="12"/>
    </row>
    <row r="53" spans="1:7" ht="27" customHeight="1">
      <c r="A53" s="11">
        <v>44</v>
      </c>
      <c r="B53" s="53" t="s">
        <v>173</v>
      </c>
      <c r="C53" s="57" t="s">
        <v>13</v>
      </c>
      <c r="D53" s="58">
        <v>1986</v>
      </c>
      <c r="E53" s="38">
        <v>6.5</v>
      </c>
      <c r="F53" s="37" t="s">
        <v>468</v>
      </c>
      <c r="G53" s="12"/>
    </row>
    <row r="54" spans="1:7" ht="27" customHeight="1">
      <c r="A54" s="11">
        <v>45</v>
      </c>
      <c r="B54" s="53" t="s">
        <v>174</v>
      </c>
      <c r="C54" s="54" t="s">
        <v>13</v>
      </c>
      <c r="D54" s="56" t="s">
        <v>125</v>
      </c>
      <c r="E54" s="38">
        <v>6.5</v>
      </c>
      <c r="F54" s="37" t="s">
        <v>469</v>
      </c>
      <c r="G54" s="12"/>
    </row>
    <row r="55" spans="1:7" ht="27" customHeight="1">
      <c r="A55" s="11">
        <v>46</v>
      </c>
      <c r="B55" s="53" t="s">
        <v>175</v>
      </c>
      <c r="C55" s="54" t="s">
        <v>176</v>
      </c>
      <c r="D55" s="56">
        <v>1984</v>
      </c>
      <c r="E55" s="38">
        <v>7</v>
      </c>
      <c r="F55" s="37" t="s">
        <v>470</v>
      </c>
      <c r="G55" s="12"/>
    </row>
    <row r="56" spans="1:7" ht="27" customHeight="1">
      <c r="A56" s="11">
        <v>47</v>
      </c>
      <c r="B56" s="53" t="s">
        <v>109</v>
      </c>
      <c r="C56" s="54" t="s">
        <v>32</v>
      </c>
      <c r="D56" s="56" t="s">
        <v>177</v>
      </c>
      <c r="E56" s="38">
        <v>5.5</v>
      </c>
      <c r="F56" s="37" t="s">
        <v>471</v>
      </c>
      <c r="G56" s="12"/>
    </row>
    <row r="57" spans="1:7" ht="27" customHeight="1">
      <c r="A57" s="11">
        <v>48</v>
      </c>
      <c r="B57" s="53" t="s">
        <v>178</v>
      </c>
      <c r="C57" s="57" t="s">
        <v>179</v>
      </c>
      <c r="D57" s="58">
        <v>1987</v>
      </c>
      <c r="E57" s="38">
        <v>5.5</v>
      </c>
      <c r="F57" s="37" t="s">
        <v>472</v>
      </c>
      <c r="G57" s="23"/>
    </row>
    <row r="58" spans="1:7" ht="27" customHeight="1">
      <c r="A58" s="11">
        <v>49</v>
      </c>
      <c r="B58" s="53" t="s">
        <v>180</v>
      </c>
      <c r="C58" s="54" t="s">
        <v>181</v>
      </c>
      <c r="D58" s="56" t="s">
        <v>167</v>
      </c>
      <c r="E58" s="38">
        <v>5.5</v>
      </c>
      <c r="F58" s="37" t="s">
        <v>473</v>
      </c>
      <c r="G58" s="12"/>
    </row>
    <row r="59" spans="1:7" ht="27" customHeight="1">
      <c r="A59" s="11">
        <v>50</v>
      </c>
      <c r="B59" s="53" t="s">
        <v>19</v>
      </c>
      <c r="C59" s="57" t="s">
        <v>182</v>
      </c>
      <c r="D59" s="58">
        <v>1987</v>
      </c>
      <c r="E59" s="38">
        <v>6.5</v>
      </c>
      <c r="F59" s="37" t="s">
        <v>474</v>
      </c>
      <c r="G59" s="12"/>
    </row>
    <row r="60" spans="1:7" ht="27" customHeight="1">
      <c r="A60" s="11">
        <v>51</v>
      </c>
      <c r="B60" s="53" t="s">
        <v>183</v>
      </c>
      <c r="C60" s="57" t="s">
        <v>184</v>
      </c>
      <c r="D60" s="58">
        <v>1983</v>
      </c>
      <c r="E60" s="38">
        <v>7.5</v>
      </c>
      <c r="F60" s="37" t="s">
        <v>475</v>
      </c>
      <c r="G60" s="12"/>
    </row>
    <row r="61" spans="1:7" ht="27" customHeight="1">
      <c r="A61" s="11">
        <v>52</v>
      </c>
      <c r="B61" s="53" t="s">
        <v>14</v>
      </c>
      <c r="C61" s="57" t="s">
        <v>185</v>
      </c>
      <c r="D61" s="58">
        <v>1983</v>
      </c>
      <c r="E61" s="38">
        <v>8.5</v>
      </c>
      <c r="F61" s="37" t="s">
        <v>476</v>
      </c>
      <c r="G61" s="12"/>
    </row>
    <row r="62" spans="1:7" ht="27" customHeight="1">
      <c r="A62" s="11">
        <v>53</v>
      </c>
      <c r="B62" s="53" t="s">
        <v>186</v>
      </c>
      <c r="C62" s="57" t="s">
        <v>187</v>
      </c>
      <c r="D62" s="58">
        <v>1982</v>
      </c>
      <c r="E62" s="38">
        <v>7.5</v>
      </c>
      <c r="F62" s="37" t="s">
        <v>477</v>
      </c>
      <c r="G62" s="12"/>
    </row>
    <row r="63" spans="1:7" ht="27" customHeight="1">
      <c r="A63" s="11">
        <v>54</v>
      </c>
      <c r="B63" s="53" t="s">
        <v>36</v>
      </c>
      <c r="C63" s="54" t="s">
        <v>33</v>
      </c>
      <c r="D63" s="56" t="s">
        <v>188</v>
      </c>
      <c r="E63" s="38">
        <v>8</v>
      </c>
      <c r="F63" s="37" t="s">
        <v>478</v>
      </c>
      <c r="G63" s="12"/>
    </row>
    <row r="64" spans="1:7" ht="27" customHeight="1">
      <c r="A64" s="11">
        <v>55</v>
      </c>
      <c r="B64" s="53" t="s">
        <v>189</v>
      </c>
      <c r="C64" s="57" t="s">
        <v>190</v>
      </c>
      <c r="D64" s="58">
        <v>1982</v>
      </c>
      <c r="E64" s="38">
        <v>6.5</v>
      </c>
      <c r="F64" s="37" t="s">
        <v>479</v>
      </c>
      <c r="G64" s="12"/>
    </row>
    <row r="65" spans="1:7" ht="27" customHeight="1">
      <c r="A65" s="11">
        <v>56</v>
      </c>
      <c r="B65" s="53" t="s">
        <v>191</v>
      </c>
      <c r="C65" s="54" t="s">
        <v>190</v>
      </c>
      <c r="D65" s="55">
        <v>1982</v>
      </c>
      <c r="E65" s="38">
        <v>8</v>
      </c>
      <c r="F65" s="37" t="s">
        <v>480</v>
      </c>
      <c r="G65" s="12"/>
    </row>
    <row r="66" spans="1:7" ht="27" customHeight="1">
      <c r="A66" s="11">
        <v>57</v>
      </c>
      <c r="B66" s="53" t="s">
        <v>192</v>
      </c>
      <c r="C66" s="54" t="s">
        <v>190</v>
      </c>
      <c r="D66" s="55">
        <v>1989</v>
      </c>
      <c r="E66" s="38">
        <v>6.5</v>
      </c>
      <c r="F66" s="37" t="s">
        <v>481</v>
      </c>
      <c r="G66" s="12"/>
    </row>
    <row r="67" spans="1:7" ht="27" customHeight="1">
      <c r="A67" s="11">
        <v>58</v>
      </c>
      <c r="B67" s="53" t="s">
        <v>193</v>
      </c>
      <c r="C67" s="57" t="s">
        <v>194</v>
      </c>
      <c r="D67" s="58">
        <v>1990</v>
      </c>
      <c r="E67" s="38">
        <v>6.5</v>
      </c>
      <c r="F67" s="37" t="s">
        <v>482</v>
      </c>
      <c r="G67" s="12"/>
    </row>
    <row r="68" spans="1:7" ht="27" customHeight="1">
      <c r="A68" s="11">
        <v>59</v>
      </c>
      <c r="B68" s="53" t="s">
        <v>195</v>
      </c>
      <c r="C68" s="57" t="s">
        <v>196</v>
      </c>
      <c r="D68" s="58">
        <v>1992</v>
      </c>
      <c r="E68" s="38">
        <v>7.5</v>
      </c>
      <c r="F68" s="37" t="s">
        <v>483</v>
      </c>
      <c r="G68" s="12"/>
    </row>
    <row r="69" spans="1:9" ht="27" customHeight="1">
      <c r="A69" s="11">
        <v>60</v>
      </c>
      <c r="B69" s="53" t="s">
        <v>153</v>
      </c>
      <c r="C69" s="54" t="s">
        <v>34</v>
      </c>
      <c r="D69" s="56">
        <v>1975</v>
      </c>
      <c r="E69" s="38">
        <v>6</v>
      </c>
      <c r="F69" s="37" t="s">
        <v>484</v>
      </c>
      <c r="G69" s="12"/>
      <c r="I69" s="77"/>
    </row>
    <row r="70" spans="1:7" ht="27" customHeight="1">
      <c r="A70" s="11">
        <v>61</v>
      </c>
      <c r="B70" s="53" t="s">
        <v>197</v>
      </c>
      <c r="C70" s="54" t="s">
        <v>198</v>
      </c>
      <c r="D70" s="55">
        <v>1979</v>
      </c>
      <c r="E70" s="38">
        <v>5.5</v>
      </c>
      <c r="F70" s="37" t="s">
        <v>485</v>
      </c>
      <c r="G70" s="12"/>
    </row>
    <row r="71" spans="1:7" ht="27" customHeight="1">
      <c r="A71" s="11">
        <v>62</v>
      </c>
      <c r="B71" s="53" t="s">
        <v>29</v>
      </c>
      <c r="C71" s="54" t="s">
        <v>35</v>
      </c>
      <c r="D71" s="56" t="s">
        <v>199</v>
      </c>
      <c r="E71" s="38">
        <v>7</v>
      </c>
      <c r="F71" s="37" t="s">
        <v>486</v>
      </c>
      <c r="G71" s="12"/>
    </row>
    <row r="72" spans="1:7" ht="27" customHeight="1">
      <c r="A72" s="11">
        <v>63</v>
      </c>
      <c r="B72" s="53" t="s">
        <v>200</v>
      </c>
      <c r="C72" s="54" t="s">
        <v>35</v>
      </c>
      <c r="D72" s="55">
        <v>1983</v>
      </c>
      <c r="E72" s="38">
        <v>5.5</v>
      </c>
      <c r="F72" s="37" t="s">
        <v>487</v>
      </c>
      <c r="G72" s="12"/>
    </row>
    <row r="73" spans="1:7" ht="27" customHeight="1">
      <c r="A73" s="11">
        <v>64</v>
      </c>
      <c r="B73" s="53" t="s">
        <v>21</v>
      </c>
      <c r="C73" s="57" t="s">
        <v>201</v>
      </c>
      <c r="D73" s="58">
        <v>1979</v>
      </c>
      <c r="E73" s="38">
        <v>6.5</v>
      </c>
      <c r="F73" s="37" t="s">
        <v>488</v>
      </c>
      <c r="G73" s="23"/>
    </row>
    <row r="74" spans="1:7" ht="27" customHeight="1">
      <c r="A74" s="11">
        <v>65</v>
      </c>
      <c r="B74" s="53" t="s">
        <v>202</v>
      </c>
      <c r="C74" s="57" t="s">
        <v>203</v>
      </c>
      <c r="D74" s="58">
        <v>1976</v>
      </c>
      <c r="E74" s="38">
        <v>7</v>
      </c>
      <c r="F74" s="37" t="s">
        <v>489</v>
      </c>
      <c r="G74" s="12"/>
    </row>
    <row r="75" spans="1:7" ht="27" customHeight="1">
      <c r="A75" s="11">
        <v>66</v>
      </c>
      <c r="B75" s="53" t="s">
        <v>204</v>
      </c>
      <c r="C75" s="57" t="s">
        <v>205</v>
      </c>
      <c r="D75" s="58">
        <v>1988</v>
      </c>
      <c r="E75" s="38">
        <v>7.5</v>
      </c>
      <c r="F75" s="37" t="s">
        <v>490</v>
      </c>
      <c r="G75" s="12"/>
    </row>
    <row r="76" spans="1:7" ht="27" customHeight="1">
      <c r="A76" s="11">
        <v>67</v>
      </c>
      <c r="B76" s="53" t="s">
        <v>206</v>
      </c>
      <c r="C76" s="57" t="s">
        <v>207</v>
      </c>
      <c r="D76" s="58">
        <v>1986</v>
      </c>
      <c r="E76" s="38">
        <v>6.5</v>
      </c>
      <c r="F76" s="37" t="s">
        <v>491</v>
      </c>
      <c r="G76" s="12"/>
    </row>
    <row r="77" spans="1:7" ht="27" customHeight="1">
      <c r="A77" s="65">
        <v>68</v>
      </c>
      <c r="B77" s="62" t="s">
        <v>208</v>
      </c>
      <c r="C77" s="63" t="s">
        <v>209</v>
      </c>
      <c r="D77" s="64">
        <v>1982</v>
      </c>
      <c r="E77" s="41">
        <v>5.5</v>
      </c>
      <c r="F77" s="67" t="s">
        <v>428</v>
      </c>
      <c r="G77" s="22"/>
    </row>
    <row r="78" spans="2:8" ht="16.5">
      <c r="B78" s="98" t="s">
        <v>15</v>
      </c>
      <c r="C78" s="102"/>
      <c r="D78" s="85">
        <f>A77</f>
        <v>68</v>
      </c>
      <c r="E78" s="91" t="s">
        <v>356</v>
      </c>
      <c r="F78" s="92">
        <f>COUNTIF(E10:E77,"&gt;=8")</f>
        <v>7</v>
      </c>
      <c r="G78" s="86"/>
      <c r="H78" s="18"/>
    </row>
    <row r="79" spans="2:8" ht="16.5">
      <c r="B79" s="96" t="s">
        <v>16</v>
      </c>
      <c r="C79" s="97"/>
      <c r="D79" s="85">
        <f>COUNT(E10:E77)</f>
        <v>68</v>
      </c>
      <c r="E79" s="91" t="s">
        <v>360</v>
      </c>
      <c r="F79" s="92">
        <f>COUNTIF(E10:E77,"&gt;=7")-F78</f>
        <v>25</v>
      </c>
      <c r="G79" s="86"/>
      <c r="H79" s="18"/>
    </row>
    <row r="80" spans="2:8" ht="16.5">
      <c r="B80" s="96" t="s">
        <v>17</v>
      </c>
      <c r="C80" s="97"/>
      <c r="D80" s="18">
        <f>COUNTIF(E10:E77,"&gt;=5.0")</f>
        <v>68</v>
      </c>
      <c r="E80" s="91" t="s">
        <v>358</v>
      </c>
      <c r="F80" s="92">
        <f>D78-SUM(F78,F79,F81)</f>
        <v>36</v>
      </c>
      <c r="G80" s="86"/>
      <c r="H80" s="18"/>
    </row>
    <row r="81" spans="2:8" ht="16.5">
      <c r="B81" s="96"/>
      <c r="C81" s="97"/>
      <c r="D81" s="18"/>
      <c r="E81" s="93" t="s">
        <v>359</v>
      </c>
      <c r="F81" s="94">
        <f>COUNTIF(E10:E77,"&lt;5")</f>
        <v>0</v>
      </c>
      <c r="H81" s="18"/>
    </row>
  </sheetData>
  <sheetProtection/>
  <mergeCells count="15">
    <mergeCell ref="B78:C78"/>
    <mergeCell ref="B79:C79"/>
    <mergeCell ref="B80:C80"/>
    <mergeCell ref="B81:C81"/>
    <mergeCell ref="A6:G6"/>
    <mergeCell ref="B7:G7"/>
    <mergeCell ref="C8:E8"/>
    <mergeCell ref="F8:G8"/>
    <mergeCell ref="B9:C9"/>
    <mergeCell ref="A5:G5"/>
    <mergeCell ref="A1:C1"/>
    <mergeCell ref="D1:G1"/>
    <mergeCell ref="A2:C2"/>
    <mergeCell ref="E2:F2"/>
    <mergeCell ref="A3:C3"/>
  </mergeCells>
  <conditionalFormatting sqref="E10:E58 E60:E77">
    <cfRule type="cellIs" priority="2" dxfId="0" operator="lessThan" stopIfTrue="1">
      <formula>5</formula>
    </cfRule>
  </conditionalFormatting>
  <conditionalFormatting sqref="E5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="96" zoomScaleNormal="96" zoomScalePageLayoutView="0" workbookViewId="0" topLeftCell="A1">
      <selection activeCell="K9" sqref="K9"/>
    </sheetView>
  </sheetViews>
  <sheetFormatPr defaultColWidth="8.8515625" defaultRowHeight="12.75"/>
  <cols>
    <col min="1" max="1" width="4.8515625" style="16" customWidth="1"/>
    <col min="2" max="2" width="22.7109375" style="13" customWidth="1"/>
    <col min="3" max="3" width="9.7109375" style="13" customWidth="1"/>
    <col min="4" max="4" width="13.421875" style="13" customWidth="1"/>
    <col min="5" max="5" width="13.140625" style="13" customWidth="1"/>
    <col min="6" max="6" width="17.7109375" style="13" customWidth="1"/>
    <col min="7" max="7" width="16.28125" style="13" customWidth="1"/>
    <col min="8" max="16384" width="8.8515625" style="13" customWidth="1"/>
  </cols>
  <sheetData>
    <row r="1" spans="1:7" s="1" customFormat="1" ht="16.5">
      <c r="A1" s="105" t="s">
        <v>0</v>
      </c>
      <c r="B1" s="105"/>
      <c r="C1" s="105"/>
      <c r="D1" s="105" t="s">
        <v>1</v>
      </c>
      <c r="E1" s="105"/>
      <c r="F1" s="105"/>
      <c r="G1" s="105"/>
    </row>
    <row r="2" spans="1:7" s="1" customFormat="1" ht="18.75">
      <c r="A2" s="106" t="s">
        <v>2</v>
      </c>
      <c r="B2" s="106"/>
      <c r="C2" s="106"/>
      <c r="D2" s="2"/>
      <c r="E2" s="106" t="s">
        <v>3</v>
      </c>
      <c r="F2" s="106"/>
      <c r="G2" s="89"/>
    </row>
    <row r="3" spans="1:7" s="1" customFormat="1" ht="16.5">
      <c r="A3" s="106" t="s">
        <v>4</v>
      </c>
      <c r="B3" s="106"/>
      <c r="C3" s="106"/>
      <c r="D3" s="2"/>
      <c r="E3" s="90"/>
      <c r="F3" s="90"/>
      <c r="G3" s="3"/>
    </row>
    <row r="4" spans="1:7" s="1" customFormat="1" ht="18.75">
      <c r="A4" s="4"/>
      <c r="B4" s="89"/>
      <c r="C4" s="89"/>
      <c r="D4" s="89"/>
      <c r="E4" s="5" t="s">
        <v>362</v>
      </c>
      <c r="F4" s="5"/>
      <c r="G4" s="3"/>
    </row>
    <row r="5" spans="1:7" s="1" customFormat="1" ht="27" customHeight="1">
      <c r="A5" s="104" t="s">
        <v>5</v>
      </c>
      <c r="B5" s="104"/>
      <c r="C5" s="104"/>
      <c r="D5" s="104"/>
      <c r="E5" s="104"/>
      <c r="F5" s="104"/>
      <c r="G5" s="104"/>
    </row>
    <row r="6" spans="1:7" s="1" customFormat="1" ht="21" customHeight="1">
      <c r="A6" s="104" t="s">
        <v>96</v>
      </c>
      <c r="B6" s="104"/>
      <c r="C6" s="104"/>
      <c r="D6" s="104"/>
      <c r="E6" s="104"/>
      <c r="F6" s="104"/>
      <c r="G6" s="104"/>
    </row>
    <row r="7" spans="1:7" s="1" customFormat="1" ht="22.5" customHeight="1">
      <c r="A7" s="89"/>
      <c r="B7" s="104" t="s">
        <v>363</v>
      </c>
      <c r="C7" s="104"/>
      <c r="D7" s="104"/>
      <c r="E7" s="104"/>
      <c r="F7" s="104"/>
      <c r="G7" s="104"/>
    </row>
    <row r="8" spans="1:7" s="1" customFormat="1" ht="18.75" customHeight="1">
      <c r="A8" s="6"/>
      <c r="B8" s="7"/>
      <c r="C8" s="111" t="s">
        <v>364</v>
      </c>
      <c r="D8" s="111"/>
      <c r="E8" s="111"/>
      <c r="F8" s="110" t="s">
        <v>354</v>
      </c>
      <c r="G8" s="110"/>
    </row>
    <row r="9" spans="1:7" s="10" customFormat="1" ht="25.5" customHeight="1">
      <c r="A9" s="28" t="s">
        <v>6</v>
      </c>
      <c r="B9" s="99" t="s">
        <v>7</v>
      </c>
      <c r="C9" s="100"/>
      <c r="D9" s="29" t="s">
        <v>53</v>
      </c>
      <c r="E9" s="34" t="s">
        <v>8</v>
      </c>
      <c r="F9" s="32" t="s">
        <v>55</v>
      </c>
      <c r="G9" s="33" t="s">
        <v>9</v>
      </c>
    </row>
    <row r="10" spans="1:7" ht="27" customHeight="1">
      <c r="A10" s="11">
        <v>1</v>
      </c>
      <c r="B10" s="50" t="s">
        <v>98</v>
      </c>
      <c r="C10" s="51" t="s">
        <v>99</v>
      </c>
      <c r="D10" s="52">
        <v>1984</v>
      </c>
      <c r="E10" s="35">
        <v>6.5</v>
      </c>
      <c r="F10" s="37" t="s">
        <v>374</v>
      </c>
      <c r="G10" s="30"/>
    </row>
    <row r="11" spans="1:7" ht="27" customHeight="1">
      <c r="A11" s="11">
        <v>2</v>
      </c>
      <c r="B11" s="53" t="s">
        <v>100</v>
      </c>
      <c r="C11" s="54" t="s">
        <v>99</v>
      </c>
      <c r="D11" s="55">
        <v>1989</v>
      </c>
      <c r="E11" s="38">
        <v>6.5</v>
      </c>
      <c r="F11" s="37" t="s">
        <v>375</v>
      </c>
      <c r="G11" s="12"/>
    </row>
    <row r="12" spans="1:7" ht="27" customHeight="1">
      <c r="A12" s="11">
        <v>3</v>
      </c>
      <c r="B12" s="53" t="s">
        <v>101</v>
      </c>
      <c r="C12" s="54" t="s">
        <v>102</v>
      </c>
      <c r="D12" s="56" t="s">
        <v>103</v>
      </c>
      <c r="E12" s="38">
        <v>6.5</v>
      </c>
      <c r="F12" s="37" t="s">
        <v>376</v>
      </c>
      <c r="G12" s="12"/>
    </row>
    <row r="13" spans="1:7" ht="27" customHeight="1">
      <c r="A13" s="11">
        <v>4</v>
      </c>
      <c r="B13" s="53" t="s">
        <v>104</v>
      </c>
      <c r="C13" s="57" t="s">
        <v>10</v>
      </c>
      <c r="D13" s="58">
        <v>1987</v>
      </c>
      <c r="E13" s="38">
        <v>6.5</v>
      </c>
      <c r="F13" s="37" t="s">
        <v>377</v>
      </c>
      <c r="G13" s="12"/>
    </row>
    <row r="14" spans="1:7" ht="27" customHeight="1">
      <c r="A14" s="11">
        <v>5</v>
      </c>
      <c r="B14" s="53" t="s">
        <v>14</v>
      </c>
      <c r="C14" s="54" t="s">
        <v>18</v>
      </c>
      <c r="D14" s="55">
        <v>1982</v>
      </c>
      <c r="E14" s="38">
        <v>6.5</v>
      </c>
      <c r="F14" s="37" t="s">
        <v>378</v>
      </c>
      <c r="G14" s="12"/>
    </row>
    <row r="15" spans="1:7" ht="27" customHeight="1">
      <c r="A15" s="11">
        <v>6</v>
      </c>
      <c r="B15" s="53" t="s">
        <v>105</v>
      </c>
      <c r="C15" s="54" t="s">
        <v>20</v>
      </c>
      <c r="D15" s="56" t="s">
        <v>106</v>
      </c>
      <c r="E15" s="38">
        <v>6.5</v>
      </c>
      <c r="F15" s="37" t="s">
        <v>379</v>
      </c>
      <c r="G15" s="12"/>
    </row>
    <row r="16" spans="1:7" ht="27" customHeight="1">
      <c r="A16" s="11">
        <v>7</v>
      </c>
      <c r="B16" s="53" t="s">
        <v>107</v>
      </c>
      <c r="C16" s="57" t="s">
        <v>108</v>
      </c>
      <c r="D16" s="58">
        <v>1988</v>
      </c>
      <c r="E16" s="38">
        <v>8</v>
      </c>
      <c r="F16" s="37" t="s">
        <v>380</v>
      </c>
      <c r="G16" s="12"/>
    </row>
    <row r="17" spans="1:7" ht="27" customHeight="1">
      <c r="A17" s="11">
        <v>8</v>
      </c>
      <c r="B17" s="53" t="s">
        <v>109</v>
      </c>
      <c r="C17" s="57" t="s">
        <v>110</v>
      </c>
      <c r="D17" s="58">
        <v>1989</v>
      </c>
      <c r="E17" s="38">
        <v>7.5</v>
      </c>
      <c r="F17" s="37" t="s">
        <v>381</v>
      </c>
      <c r="G17" s="12"/>
    </row>
    <row r="18" spans="1:7" ht="27" customHeight="1">
      <c r="A18" s="11">
        <v>9</v>
      </c>
      <c r="B18" s="53" t="s">
        <v>14</v>
      </c>
      <c r="C18" s="54" t="s">
        <v>111</v>
      </c>
      <c r="D18" s="56" t="s">
        <v>112</v>
      </c>
      <c r="E18" s="38">
        <v>6.5</v>
      </c>
      <c r="F18" s="37" t="s">
        <v>382</v>
      </c>
      <c r="G18" s="12"/>
    </row>
    <row r="19" spans="1:7" s="14" customFormat="1" ht="27" customHeight="1">
      <c r="A19" s="11">
        <v>10</v>
      </c>
      <c r="B19" s="53" t="s">
        <v>27</v>
      </c>
      <c r="C19" s="57" t="s">
        <v>113</v>
      </c>
      <c r="D19" s="58">
        <v>1984</v>
      </c>
      <c r="E19" s="38">
        <v>6.5</v>
      </c>
      <c r="F19" s="37" t="s">
        <v>383</v>
      </c>
      <c r="G19" s="12"/>
    </row>
    <row r="20" spans="1:7" ht="27" customHeight="1">
      <c r="A20" s="11">
        <v>11</v>
      </c>
      <c r="B20" s="53" t="s">
        <v>14</v>
      </c>
      <c r="C20" s="54" t="s">
        <v>114</v>
      </c>
      <c r="D20" s="56">
        <v>1980</v>
      </c>
      <c r="E20" s="38">
        <v>6.5</v>
      </c>
      <c r="F20" s="37" t="s">
        <v>384</v>
      </c>
      <c r="G20" s="12"/>
    </row>
    <row r="21" spans="1:7" ht="27" customHeight="1">
      <c r="A21" s="11">
        <v>12</v>
      </c>
      <c r="B21" s="53" t="s">
        <v>115</v>
      </c>
      <c r="C21" s="54" t="s">
        <v>11</v>
      </c>
      <c r="D21" s="55">
        <v>1984</v>
      </c>
      <c r="E21" s="38">
        <v>8</v>
      </c>
      <c r="F21" s="37" t="s">
        <v>385</v>
      </c>
      <c r="G21" s="12"/>
    </row>
    <row r="22" spans="1:7" ht="27" customHeight="1">
      <c r="A22" s="11">
        <v>13</v>
      </c>
      <c r="B22" s="53" t="s">
        <v>116</v>
      </c>
      <c r="C22" s="54" t="s">
        <v>22</v>
      </c>
      <c r="D22" s="55">
        <v>1989</v>
      </c>
      <c r="E22" s="38">
        <v>8.5</v>
      </c>
      <c r="F22" s="37" t="s">
        <v>386</v>
      </c>
      <c r="G22" s="12"/>
    </row>
    <row r="23" spans="1:7" ht="27" customHeight="1">
      <c r="A23" s="11">
        <v>14</v>
      </c>
      <c r="B23" s="53" t="s">
        <v>117</v>
      </c>
      <c r="C23" s="54" t="s">
        <v>12</v>
      </c>
      <c r="D23" s="55">
        <v>1979</v>
      </c>
      <c r="E23" s="38">
        <v>6.5</v>
      </c>
      <c r="F23" s="37" t="s">
        <v>387</v>
      </c>
      <c r="G23" s="12"/>
    </row>
    <row r="24" spans="1:7" ht="27" customHeight="1">
      <c r="A24" s="11">
        <v>15</v>
      </c>
      <c r="B24" s="53" t="s">
        <v>118</v>
      </c>
      <c r="C24" s="54" t="s">
        <v>119</v>
      </c>
      <c r="D24" s="55">
        <v>1987</v>
      </c>
      <c r="E24" s="38">
        <v>6.5</v>
      </c>
      <c r="F24" s="37" t="s">
        <v>388</v>
      </c>
      <c r="G24" s="12"/>
    </row>
    <row r="25" spans="1:7" ht="27" customHeight="1">
      <c r="A25" s="11">
        <v>16</v>
      </c>
      <c r="B25" s="53" t="s">
        <v>120</v>
      </c>
      <c r="C25" s="54" t="s">
        <v>121</v>
      </c>
      <c r="D25" s="56" t="s">
        <v>122</v>
      </c>
      <c r="E25" s="38">
        <v>6.5</v>
      </c>
      <c r="F25" s="37" t="s">
        <v>389</v>
      </c>
      <c r="G25" s="12"/>
    </row>
    <row r="26" spans="1:7" ht="27" customHeight="1">
      <c r="A26" s="11">
        <v>17</v>
      </c>
      <c r="B26" s="53" t="s">
        <v>123</v>
      </c>
      <c r="C26" s="59" t="s">
        <v>124</v>
      </c>
      <c r="D26" s="60" t="s">
        <v>125</v>
      </c>
      <c r="E26" s="38">
        <v>8</v>
      </c>
      <c r="F26" s="37" t="s">
        <v>390</v>
      </c>
      <c r="G26" s="12"/>
    </row>
    <row r="27" spans="1:7" ht="27" customHeight="1">
      <c r="A27" s="11">
        <v>18</v>
      </c>
      <c r="B27" s="53" t="s">
        <v>126</v>
      </c>
      <c r="C27" s="54" t="s">
        <v>127</v>
      </c>
      <c r="D27" s="61" t="s">
        <v>128</v>
      </c>
      <c r="E27" s="38">
        <v>8</v>
      </c>
      <c r="F27" s="37" t="s">
        <v>391</v>
      </c>
      <c r="G27" s="12"/>
    </row>
    <row r="28" spans="1:7" ht="27" customHeight="1">
      <c r="A28" s="11">
        <v>19</v>
      </c>
      <c r="B28" s="53" t="s">
        <v>129</v>
      </c>
      <c r="C28" s="54" t="s">
        <v>127</v>
      </c>
      <c r="D28" s="56" t="s">
        <v>130</v>
      </c>
      <c r="E28" s="38">
        <v>8.5</v>
      </c>
      <c r="F28" s="37" t="s">
        <v>392</v>
      </c>
      <c r="G28" s="12"/>
    </row>
    <row r="29" spans="1:7" ht="27" customHeight="1">
      <c r="A29" s="11">
        <v>20</v>
      </c>
      <c r="B29" s="53" t="s">
        <v>23</v>
      </c>
      <c r="C29" s="54" t="s">
        <v>131</v>
      </c>
      <c r="D29" s="56" t="s">
        <v>132</v>
      </c>
      <c r="E29" s="38">
        <v>8.5</v>
      </c>
      <c r="F29" s="37" t="s">
        <v>393</v>
      </c>
      <c r="G29" s="12"/>
    </row>
    <row r="30" spans="1:7" s="15" customFormat="1" ht="27" customHeight="1">
      <c r="A30" s="11">
        <v>21</v>
      </c>
      <c r="B30" s="53" t="s">
        <v>109</v>
      </c>
      <c r="C30" s="57" t="s">
        <v>133</v>
      </c>
      <c r="D30" s="58">
        <v>1972</v>
      </c>
      <c r="E30" s="38">
        <v>6.5</v>
      </c>
      <c r="F30" s="37" t="s">
        <v>394</v>
      </c>
      <c r="G30" s="12"/>
    </row>
    <row r="31" spans="1:7" ht="27" customHeight="1">
      <c r="A31" s="11">
        <v>22</v>
      </c>
      <c r="B31" s="53" t="s">
        <v>134</v>
      </c>
      <c r="C31" s="57" t="s">
        <v>24</v>
      </c>
      <c r="D31" s="58">
        <v>1985</v>
      </c>
      <c r="E31" s="38">
        <v>6.5</v>
      </c>
      <c r="F31" s="37" t="s">
        <v>395</v>
      </c>
      <c r="G31" s="12"/>
    </row>
    <row r="32" spans="1:7" ht="27" customHeight="1">
      <c r="A32" s="11">
        <v>23</v>
      </c>
      <c r="B32" s="53" t="s">
        <v>135</v>
      </c>
      <c r="C32" s="59" t="s">
        <v>136</v>
      </c>
      <c r="D32" s="55">
        <v>1976</v>
      </c>
      <c r="E32" s="38">
        <v>8</v>
      </c>
      <c r="F32" s="37" t="s">
        <v>396</v>
      </c>
      <c r="G32" s="12"/>
    </row>
    <row r="33" spans="1:7" ht="27" customHeight="1">
      <c r="A33" s="11">
        <v>24</v>
      </c>
      <c r="B33" s="53" t="s">
        <v>137</v>
      </c>
      <c r="C33" s="57" t="s">
        <v>25</v>
      </c>
      <c r="D33" s="58">
        <v>1982</v>
      </c>
      <c r="E33" s="38">
        <v>6.5</v>
      </c>
      <c r="F33" s="37" t="s">
        <v>397</v>
      </c>
      <c r="G33" s="23"/>
    </row>
    <row r="34" spans="1:7" ht="27" customHeight="1">
      <c r="A34" s="11">
        <v>25</v>
      </c>
      <c r="B34" s="53" t="s">
        <v>138</v>
      </c>
      <c r="C34" s="57" t="s">
        <v>139</v>
      </c>
      <c r="D34" s="58">
        <v>1987</v>
      </c>
      <c r="E34" s="38">
        <v>6.5</v>
      </c>
      <c r="F34" s="37" t="s">
        <v>398</v>
      </c>
      <c r="G34" s="12"/>
    </row>
    <row r="35" spans="1:7" ht="27" customHeight="1">
      <c r="A35" s="11">
        <v>26</v>
      </c>
      <c r="B35" s="53" t="s">
        <v>140</v>
      </c>
      <c r="C35" s="54" t="s">
        <v>141</v>
      </c>
      <c r="D35" s="55">
        <v>1981</v>
      </c>
      <c r="E35" s="38">
        <v>7</v>
      </c>
      <c r="F35" s="37" t="s">
        <v>399</v>
      </c>
      <c r="G35" s="12"/>
    </row>
    <row r="36" spans="1:7" ht="27" customHeight="1">
      <c r="A36" s="11">
        <v>27</v>
      </c>
      <c r="B36" s="53" t="s">
        <v>142</v>
      </c>
      <c r="C36" s="57" t="s">
        <v>143</v>
      </c>
      <c r="D36" s="58">
        <v>1986</v>
      </c>
      <c r="E36" s="38">
        <v>6.5</v>
      </c>
      <c r="F36" s="37" t="s">
        <v>400</v>
      </c>
      <c r="G36" s="12"/>
    </row>
    <row r="37" spans="1:7" ht="27" customHeight="1">
      <c r="A37" s="11">
        <v>28</v>
      </c>
      <c r="B37" s="53" t="s">
        <v>144</v>
      </c>
      <c r="C37" s="57" t="s">
        <v>26</v>
      </c>
      <c r="D37" s="58">
        <v>1985</v>
      </c>
      <c r="E37" s="38">
        <v>6.5</v>
      </c>
      <c r="F37" s="37" t="s">
        <v>401</v>
      </c>
      <c r="G37" s="12"/>
    </row>
    <row r="38" spans="1:7" ht="27" customHeight="1">
      <c r="A38" s="11">
        <v>29</v>
      </c>
      <c r="B38" s="53" t="s">
        <v>145</v>
      </c>
      <c r="C38" s="54" t="s">
        <v>26</v>
      </c>
      <c r="D38" s="56" t="s">
        <v>146</v>
      </c>
      <c r="E38" s="38">
        <v>6.5</v>
      </c>
      <c r="F38" s="37" t="s">
        <v>402</v>
      </c>
      <c r="G38" s="12"/>
    </row>
    <row r="39" spans="1:7" ht="27" customHeight="1">
      <c r="A39" s="11">
        <v>30</v>
      </c>
      <c r="B39" s="53" t="s">
        <v>147</v>
      </c>
      <c r="C39" s="57" t="s">
        <v>148</v>
      </c>
      <c r="D39" s="58">
        <v>1990</v>
      </c>
      <c r="E39" s="38">
        <v>6.5</v>
      </c>
      <c r="F39" s="37" t="s">
        <v>403</v>
      </c>
      <c r="G39" s="12"/>
    </row>
    <row r="40" spans="1:7" ht="27" customHeight="1">
      <c r="A40" s="11">
        <v>31</v>
      </c>
      <c r="B40" s="53" t="s">
        <v>14</v>
      </c>
      <c r="C40" s="54" t="s">
        <v>149</v>
      </c>
      <c r="D40" s="56" t="s">
        <v>150</v>
      </c>
      <c r="E40" s="38">
        <v>6.5</v>
      </c>
      <c r="F40" s="37" t="s">
        <v>404</v>
      </c>
      <c r="G40" s="12"/>
    </row>
    <row r="41" spans="1:7" ht="27" customHeight="1">
      <c r="A41" s="11">
        <v>32</v>
      </c>
      <c r="B41" s="53" t="s">
        <v>151</v>
      </c>
      <c r="C41" s="54" t="s">
        <v>152</v>
      </c>
      <c r="D41" s="56">
        <v>1972</v>
      </c>
      <c r="E41" s="38">
        <v>6.5</v>
      </c>
      <c r="F41" s="37" t="s">
        <v>405</v>
      </c>
      <c r="G41" s="12"/>
    </row>
    <row r="42" spans="1:7" ht="27" customHeight="1">
      <c r="A42" s="11">
        <v>33</v>
      </c>
      <c r="B42" s="53" t="s">
        <v>153</v>
      </c>
      <c r="C42" s="57" t="s">
        <v>28</v>
      </c>
      <c r="D42" s="58">
        <v>1986</v>
      </c>
      <c r="E42" s="38">
        <v>6.5</v>
      </c>
      <c r="F42" s="37" t="s">
        <v>406</v>
      </c>
      <c r="G42" s="12"/>
    </row>
    <row r="43" spans="1:7" ht="27" customHeight="1">
      <c r="A43" s="11">
        <v>34</v>
      </c>
      <c r="B43" s="53" t="s">
        <v>154</v>
      </c>
      <c r="C43" s="57" t="s">
        <v>155</v>
      </c>
      <c r="D43" s="58">
        <v>1981</v>
      </c>
      <c r="E43" s="38">
        <v>6.5</v>
      </c>
      <c r="F43" s="37" t="s">
        <v>407</v>
      </c>
      <c r="G43" s="12"/>
    </row>
    <row r="44" spans="1:7" ht="27" customHeight="1">
      <c r="A44" s="11">
        <v>35</v>
      </c>
      <c r="B44" s="53" t="s">
        <v>156</v>
      </c>
      <c r="C44" s="57" t="s">
        <v>155</v>
      </c>
      <c r="D44" s="58">
        <v>1989</v>
      </c>
      <c r="E44" s="38">
        <v>7</v>
      </c>
      <c r="F44" s="37" t="s">
        <v>408</v>
      </c>
      <c r="G44" s="12"/>
    </row>
    <row r="45" spans="1:7" ht="27" customHeight="1">
      <c r="A45" s="11">
        <v>36</v>
      </c>
      <c r="B45" s="53" t="s">
        <v>157</v>
      </c>
      <c r="C45" s="57" t="s">
        <v>158</v>
      </c>
      <c r="D45" s="58">
        <v>1988</v>
      </c>
      <c r="E45" s="38">
        <v>7</v>
      </c>
      <c r="F45" s="37" t="s">
        <v>409</v>
      </c>
      <c r="G45" s="12"/>
    </row>
    <row r="46" spans="1:7" ht="27" customHeight="1">
      <c r="A46" s="11">
        <v>37</v>
      </c>
      <c r="B46" s="53" t="s">
        <v>159</v>
      </c>
      <c r="C46" s="57" t="s">
        <v>160</v>
      </c>
      <c r="D46" s="58">
        <v>1988</v>
      </c>
      <c r="E46" s="38">
        <v>7</v>
      </c>
      <c r="F46" s="37" t="s">
        <v>410</v>
      </c>
      <c r="G46" s="12"/>
    </row>
    <row r="47" spans="1:7" ht="27" customHeight="1">
      <c r="A47" s="11">
        <v>38</v>
      </c>
      <c r="B47" s="53" t="s">
        <v>161</v>
      </c>
      <c r="C47" s="54" t="s">
        <v>160</v>
      </c>
      <c r="D47" s="55">
        <v>1989</v>
      </c>
      <c r="E47" s="38">
        <v>6.5</v>
      </c>
      <c r="F47" s="37" t="s">
        <v>411</v>
      </c>
      <c r="G47" s="12"/>
    </row>
    <row r="48" spans="1:7" ht="27" customHeight="1">
      <c r="A48" s="11">
        <v>39</v>
      </c>
      <c r="B48" s="53" t="s">
        <v>162</v>
      </c>
      <c r="C48" s="54" t="s">
        <v>163</v>
      </c>
      <c r="D48" s="56" t="s">
        <v>164</v>
      </c>
      <c r="E48" s="38">
        <v>6.5</v>
      </c>
      <c r="F48" s="37" t="s">
        <v>412</v>
      </c>
      <c r="G48" s="12"/>
    </row>
    <row r="49" spans="1:7" ht="27" customHeight="1">
      <c r="A49" s="11">
        <v>40</v>
      </c>
      <c r="B49" s="53" t="s">
        <v>165</v>
      </c>
      <c r="C49" s="54" t="s">
        <v>166</v>
      </c>
      <c r="D49" s="56" t="s">
        <v>167</v>
      </c>
      <c r="E49" s="38">
        <v>6.5</v>
      </c>
      <c r="F49" s="37" t="s">
        <v>413</v>
      </c>
      <c r="G49" s="12"/>
    </row>
    <row r="50" spans="1:7" ht="27" customHeight="1">
      <c r="A50" s="11">
        <v>41</v>
      </c>
      <c r="B50" s="53" t="s">
        <v>168</v>
      </c>
      <c r="C50" s="54" t="s">
        <v>30</v>
      </c>
      <c r="D50" s="55">
        <v>1991</v>
      </c>
      <c r="E50" s="38">
        <v>6.5</v>
      </c>
      <c r="F50" s="37" t="s">
        <v>414</v>
      </c>
      <c r="G50" s="12"/>
    </row>
    <row r="51" spans="1:7" ht="27" customHeight="1">
      <c r="A51" s="11">
        <v>42</v>
      </c>
      <c r="B51" s="53" t="s">
        <v>169</v>
      </c>
      <c r="C51" s="54" t="s">
        <v>170</v>
      </c>
      <c r="D51" s="56" t="s">
        <v>171</v>
      </c>
      <c r="E51" s="38">
        <v>6.5</v>
      </c>
      <c r="F51" s="37" t="s">
        <v>415</v>
      </c>
      <c r="G51" s="12"/>
    </row>
    <row r="52" spans="1:7" s="14" customFormat="1" ht="27" customHeight="1">
      <c r="A52" s="11">
        <v>43</v>
      </c>
      <c r="B52" s="53" t="s">
        <v>172</v>
      </c>
      <c r="C52" s="57" t="s">
        <v>31</v>
      </c>
      <c r="D52" s="58">
        <v>1983</v>
      </c>
      <c r="E52" s="38">
        <v>6.5</v>
      </c>
      <c r="F52" s="37" t="s">
        <v>416</v>
      </c>
      <c r="G52" s="12"/>
    </row>
    <row r="53" spans="1:7" ht="27" customHeight="1">
      <c r="A53" s="11">
        <v>44</v>
      </c>
      <c r="B53" s="53" t="s">
        <v>173</v>
      </c>
      <c r="C53" s="57" t="s">
        <v>13</v>
      </c>
      <c r="D53" s="58">
        <v>1986</v>
      </c>
      <c r="E53" s="38">
        <v>6.5</v>
      </c>
      <c r="F53" s="37" t="s">
        <v>417</v>
      </c>
      <c r="G53" s="12"/>
    </row>
    <row r="54" spans="1:7" ht="27" customHeight="1">
      <c r="A54" s="11">
        <v>45</v>
      </c>
      <c r="B54" s="53" t="s">
        <v>174</v>
      </c>
      <c r="C54" s="54" t="s">
        <v>13</v>
      </c>
      <c r="D54" s="56" t="s">
        <v>125</v>
      </c>
      <c r="E54" s="38">
        <v>7</v>
      </c>
      <c r="F54" s="37" t="s">
        <v>373</v>
      </c>
      <c r="G54" s="12"/>
    </row>
    <row r="55" spans="1:7" ht="27" customHeight="1">
      <c r="A55" s="11">
        <v>46</v>
      </c>
      <c r="B55" s="53" t="s">
        <v>175</v>
      </c>
      <c r="C55" s="54" t="s">
        <v>176</v>
      </c>
      <c r="D55" s="56">
        <v>1984</v>
      </c>
      <c r="E55" s="38">
        <v>7.5</v>
      </c>
      <c r="F55" s="37" t="s">
        <v>70</v>
      </c>
      <c r="G55" s="12"/>
    </row>
    <row r="56" spans="1:7" ht="27" customHeight="1">
      <c r="A56" s="11">
        <v>47</v>
      </c>
      <c r="B56" s="53" t="s">
        <v>109</v>
      </c>
      <c r="C56" s="54" t="s">
        <v>32</v>
      </c>
      <c r="D56" s="56" t="s">
        <v>177</v>
      </c>
      <c r="E56" s="38">
        <v>7</v>
      </c>
      <c r="F56" s="37" t="s">
        <v>366</v>
      </c>
      <c r="G56" s="12"/>
    </row>
    <row r="57" spans="1:7" ht="27" customHeight="1">
      <c r="A57" s="11">
        <v>48</v>
      </c>
      <c r="B57" s="53" t="s">
        <v>178</v>
      </c>
      <c r="C57" s="57" t="s">
        <v>179</v>
      </c>
      <c r="D57" s="58">
        <v>1987</v>
      </c>
      <c r="E57" s="38">
        <v>6.5</v>
      </c>
      <c r="F57" s="37" t="s">
        <v>367</v>
      </c>
      <c r="G57" s="23"/>
    </row>
    <row r="58" spans="1:7" ht="27" customHeight="1">
      <c r="A58" s="11">
        <v>49</v>
      </c>
      <c r="B58" s="53" t="s">
        <v>180</v>
      </c>
      <c r="C58" s="54" t="s">
        <v>181</v>
      </c>
      <c r="D58" s="56" t="s">
        <v>167</v>
      </c>
      <c r="E58" s="38">
        <v>6.5</v>
      </c>
      <c r="F58" s="37" t="s">
        <v>368</v>
      </c>
      <c r="G58" s="12"/>
    </row>
    <row r="59" spans="1:7" ht="27" customHeight="1">
      <c r="A59" s="11">
        <v>50</v>
      </c>
      <c r="B59" s="53" t="s">
        <v>19</v>
      </c>
      <c r="C59" s="57" t="s">
        <v>182</v>
      </c>
      <c r="D59" s="58">
        <v>1987</v>
      </c>
      <c r="E59" s="38">
        <v>7.5</v>
      </c>
      <c r="F59" s="37" t="s">
        <v>369</v>
      </c>
      <c r="G59" s="12"/>
    </row>
    <row r="60" spans="1:7" ht="27" customHeight="1">
      <c r="A60" s="11">
        <v>51</v>
      </c>
      <c r="B60" s="53" t="s">
        <v>183</v>
      </c>
      <c r="C60" s="57" t="s">
        <v>184</v>
      </c>
      <c r="D60" s="58">
        <v>1983</v>
      </c>
      <c r="E60" s="38">
        <v>6.5</v>
      </c>
      <c r="F60" s="37" t="s">
        <v>370</v>
      </c>
      <c r="G60" s="12"/>
    </row>
    <row r="61" spans="1:7" ht="27" customHeight="1">
      <c r="A61" s="11">
        <v>52</v>
      </c>
      <c r="B61" s="53" t="s">
        <v>14</v>
      </c>
      <c r="C61" s="57" t="s">
        <v>185</v>
      </c>
      <c r="D61" s="58">
        <v>1983</v>
      </c>
      <c r="E61" s="38">
        <v>6.5</v>
      </c>
      <c r="F61" s="37" t="s">
        <v>371</v>
      </c>
      <c r="G61" s="12"/>
    </row>
    <row r="62" spans="1:7" ht="27" customHeight="1">
      <c r="A62" s="11">
        <v>53</v>
      </c>
      <c r="B62" s="53" t="s">
        <v>186</v>
      </c>
      <c r="C62" s="57" t="s">
        <v>187</v>
      </c>
      <c r="D62" s="58">
        <v>1982</v>
      </c>
      <c r="E62" s="38">
        <v>6.5</v>
      </c>
      <c r="F62" s="40" t="s">
        <v>365</v>
      </c>
      <c r="G62" s="12"/>
    </row>
    <row r="63" spans="1:7" ht="27" customHeight="1">
      <c r="A63" s="11">
        <v>54</v>
      </c>
      <c r="B63" s="53" t="s">
        <v>36</v>
      </c>
      <c r="C63" s="54" t="s">
        <v>33</v>
      </c>
      <c r="D63" s="56" t="s">
        <v>188</v>
      </c>
      <c r="E63" s="38">
        <v>6.5</v>
      </c>
      <c r="F63" s="40" t="s">
        <v>67</v>
      </c>
      <c r="G63" s="12"/>
    </row>
    <row r="64" spans="1:7" ht="27" customHeight="1">
      <c r="A64" s="11">
        <v>55</v>
      </c>
      <c r="B64" s="53" t="s">
        <v>189</v>
      </c>
      <c r="C64" s="57" t="s">
        <v>190</v>
      </c>
      <c r="D64" s="58">
        <v>1982</v>
      </c>
      <c r="E64" s="38">
        <v>6.5</v>
      </c>
      <c r="F64" s="40" t="s">
        <v>68</v>
      </c>
      <c r="G64" s="12"/>
    </row>
    <row r="65" spans="1:7" ht="27" customHeight="1">
      <c r="A65" s="11">
        <v>56</v>
      </c>
      <c r="B65" s="53" t="s">
        <v>191</v>
      </c>
      <c r="C65" s="54" t="s">
        <v>190</v>
      </c>
      <c r="D65" s="55">
        <v>1982</v>
      </c>
      <c r="E65" s="38">
        <v>8</v>
      </c>
      <c r="F65" s="40" t="s">
        <v>69</v>
      </c>
      <c r="G65" s="12"/>
    </row>
    <row r="66" spans="1:7" ht="27" customHeight="1">
      <c r="A66" s="11">
        <v>57</v>
      </c>
      <c r="B66" s="53" t="s">
        <v>192</v>
      </c>
      <c r="C66" s="54" t="s">
        <v>190</v>
      </c>
      <c r="D66" s="55">
        <v>1989</v>
      </c>
      <c r="E66" s="38">
        <v>7</v>
      </c>
      <c r="F66" s="40" t="s">
        <v>372</v>
      </c>
      <c r="G66" s="12"/>
    </row>
    <row r="67" spans="1:7" ht="27" customHeight="1">
      <c r="A67" s="11">
        <v>58</v>
      </c>
      <c r="B67" s="53" t="s">
        <v>193</v>
      </c>
      <c r="C67" s="57" t="s">
        <v>194</v>
      </c>
      <c r="D67" s="58">
        <v>1990</v>
      </c>
      <c r="E67" s="38">
        <v>7</v>
      </c>
      <c r="F67" s="40" t="s">
        <v>72</v>
      </c>
      <c r="G67" s="12"/>
    </row>
    <row r="68" spans="1:7" ht="27" customHeight="1">
      <c r="A68" s="11">
        <v>59</v>
      </c>
      <c r="B68" s="53" t="s">
        <v>195</v>
      </c>
      <c r="C68" s="57" t="s">
        <v>196</v>
      </c>
      <c r="D68" s="58">
        <v>1992</v>
      </c>
      <c r="E68" s="38">
        <v>8</v>
      </c>
      <c r="F68" s="40" t="s">
        <v>71</v>
      </c>
      <c r="G68" s="12"/>
    </row>
    <row r="69" spans="1:9" ht="27" customHeight="1">
      <c r="A69" s="11">
        <v>60</v>
      </c>
      <c r="B69" s="53" t="s">
        <v>153</v>
      </c>
      <c r="C69" s="54" t="s">
        <v>34</v>
      </c>
      <c r="D69" s="56">
        <v>1975</v>
      </c>
      <c r="E69" s="38">
        <v>7.5</v>
      </c>
      <c r="F69" s="40" t="s">
        <v>73</v>
      </c>
      <c r="G69" s="12"/>
      <c r="I69" s="77"/>
    </row>
    <row r="70" spans="1:7" ht="27" customHeight="1">
      <c r="A70" s="11">
        <v>61</v>
      </c>
      <c r="B70" s="53" t="s">
        <v>197</v>
      </c>
      <c r="C70" s="54" t="s">
        <v>198</v>
      </c>
      <c r="D70" s="55">
        <v>1979</v>
      </c>
      <c r="E70" s="38">
        <v>6.5</v>
      </c>
      <c r="F70" s="40" t="s">
        <v>74</v>
      </c>
      <c r="G70" s="12"/>
    </row>
    <row r="71" spans="1:7" ht="27" customHeight="1">
      <c r="A71" s="11">
        <v>62</v>
      </c>
      <c r="B71" s="53" t="s">
        <v>29</v>
      </c>
      <c r="C71" s="54" t="s">
        <v>35</v>
      </c>
      <c r="D71" s="56" t="s">
        <v>199</v>
      </c>
      <c r="E71" s="38">
        <v>6.5</v>
      </c>
      <c r="F71" s="40" t="s">
        <v>75</v>
      </c>
      <c r="G71" s="12"/>
    </row>
    <row r="72" spans="1:7" ht="27" customHeight="1">
      <c r="A72" s="11">
        <v>63</v>
      </c>
      <c r="B72" s="53" t="s">
        <v>200</v>
      </c>
      <c r="C72" s="54" t="s">
        <v>35</v>
      </c>
      <c r="D72" s="55">
        <v>1983</v>
      </c>
      <c r="E72" s="38">
        <v>6.5</v>
      </c>
      <c r="F72" s="40" t="s">
        <v>76</v>
      </c>
      <c r="G72" s="12"/>
    </row>
    <row r="73" spans="1:7" ht="27" customHeight="1">
      <c r="A73" s="11">
        <v>64</v>
      </c>
      <c r="B73" s="53" t="s">
        <v>21</v>
      </c>
      <c r="C73" s="57" t="s">
        <v>201</v>
      </c>
      <c r="D73" s="58">
        <v>1979</v>
      </c>
      <c r="E73" s="38">
        <v>6.5</v>
      </c>
      <c r="F73" s="40" t="s">
        <v>77</v>
      </c>
      <c r="G73" s="23"/>
    </row>
    <row r="74" spans="1:7" ht="27" customHeight="1">
      <c r="A74" s="11">
        <v>65</v>
      </c>
      <c r="B74" s="53" t="s">
        <v>202</v>
      </c>
      <c r="C74" s="57" t="s">
        <v>203</v>
      </c>
      <c r="D74" s="58">
        <v>1976</v>
      </c>
      <c r="E74" s="38">
        <v>8</v>
      </c>
      <c r="F74" s="40" t="s">
        <v>78</v>
      </c>
      <c r="G74" s="12"/>
    </row>
    <row r="75" spans="1:7" ht="27" customHeight="1">
      <c r="A75" s="11">
        <v>66</v>
      </c>
      <c r="B75" s="53" t="s">
        <v>204</v>
      </c>
      <c r="C75" s="57" t="s">
        <v>205</v>
      </c>
      <c r="D75" s="58">
        <v>1988</v>
      </c>
      <c r="E75" s="38">
        <v>8</v>
      </c>
      <c r="F75" s="40" t="s">
        <v>79</v>
      </c>
      <c r="G75" s="12"/>
    </row>
    <row r="76" spans="1:7" ht="27" customHeight="1">
      <c r="A76" s="11">
        <v>67</v>
      </c>
      <c r="B76" s="53" t="s">
        <v>206</v>
      </c>
      <c r="C76" s="57" t="s">
        <v>207</v>
      </c>
      <c r="D76" s="58">
        <v>1986</v>
      </c>
      <c r="E76" s="38">
        <v>6.5</v>
      </c>
      <c r="F76" s="40" t="s">
        <v>419</v>
      </c>
      <c r="G76" s="12"/>
    </row>
    <row r="77" spans="1:7" ht="27" customHeight="1">
      <c r="A77" s="65">
        <v>68</v>
      </c>
      <c r="B77" s="62" t="s">
        <v>208</v>
      </c>
      <c r="C77" s="63" t="s">
        <v>209</v>
      </c>
      <c r="D77" s="64">
        <v>1982</v>
      </c>
      <c r="E77" s="41">
        <v>6.5</v>
      </c>
      <c r="F77" s="67" t="s">
        <v>418</v>
      </c>
      <c r="G77" s="22"/>
    </row>
    <row r="78" spans="2:8" ht="16.5">
      <c r="B78" s="98" t="s">
        <v>15</v>
      </c>
      <c r="C78" s="102"/>
      <c r="D78" s="87">
        <f>A77</f>
        <v>68</v>
      </c>
      <c r="E78" s="91" t="s">
        <v>356</v>
      </c>
      <c r="F78" s="92">
        <f>COUNTIF(E10:E77,"&gt;=8")</f>
        <v>12</v>
      </c>
      <c r="G78" s="88"/>
      <c r="H78" s="18"/>
    </row>
    <row r="79" spans="2:8" ht="16.5">
      <c r="B79" s="96" t="s">
        <v>16</v>
      </c>
      <c r="C79" s="97"/>
      <c r="D79" s="87">
        <f>COUNT(E10:E77)</f>
        <v>68</v>
      </c>
      <c r="E79" s="91" t="s">
        <v>360</v>
      </c>
      <c r="F79" s="92">
        <f>COUNTIF(E10:E77,"&gt;=7")-F78</f>
        <v>12</v>
      </c>
      <c r="G79" s="88"/>
      <c r="H79" s="18"/>
    </row>
    <row r="80" spans="2:8" ht="16.5">
      <c r="B80" s="96" t="s">
        <v>17</v>
      </c>
      <c r="C80" s="97"/>
      <c r="D80" s="18">
        <f>COUNTIF(E10:E77,"&gt;=5.0")</f>
        <v>68</v>
      </c>
      <c r="E80" s="91" t="s">
        <v>358</v>
      </c>
      <c r="F80" s="92">
        <f>D78-SUM(F78,F79,F81)</f>
        <v>44</v>
      </c>
      <c r="G80" s="88"/>
      <c r="H80" s="18"/>
    </row>
    <row r="81" spans="2:8" ht="16.5">
      <c r="B81" s="96"/>
      <c r="C81" s="97"/>
      <c r="D81" s="18"/>
      <c r="E81" s="93" t="s">
        <v>359</v>
      </c>
      <c r="F81" s="94">
        <f>COUNTIF(E10:E77,"&lt;5")</f>
        <v>0</v>
      </c>
      <c r="H81" s="18"/>
    </row>
    <row r="82" spans="1:8" ht="16.5" customHeight="1">
      <c r="A82" s="112" t="s">
        <v>293</v>
      </c>
      <c r="B82" s="112"/>
      <c r="C82" s="112"/>
      <c r="D82" s="112"/>
      <c r="E82" s="112"/>
      <c r="F82" s="112"/>
      <c r="G82" s="112"/>
      <c r="H82" s="76"/>
    </row>
    <row r="83" spans="2:8" ht="18.75" customHeight="1">
      <c r="B83" s="19"/>
      <c r="C83" s="19"/>
      <c r="D83" s="19"/>
      <c r="E83" s="19"/>
      <c r="F83" s="101" t="s">
        <v>420</v>
      </c>
      <c r="G83" s="101"/>
      <c r="H83" s="20"/>
    </row>
  </sheetData>
  <sheetProtection/>
  <mergeCells count="17">
    <mergeCell ref="A5:G5"/>
    <mergeCell ref="A1:C1"/>
    <mergeCell ref="D1:G1"/>
    <mergeCell ref="A2:C2"/>
    <mergeCell ref="E2:F2"/>
    <mergeCell ref="A3:C3"/>
    <mergeCell ref="A6:G6"/>
    <mergeCell ref="B7:G7"/>
    <mergeCell ref="C8:E8"/>
    <mergeCell ref="F8:G8"/>
    <mergeCell ref="B9:C9"/>
    <mergeCell ref="B78:C78"/>
    <mergeCell ref="B79:C79"/>
    <mergeCell ref="B80:C80"/>
    <mergeCell ref="B81:C81"/>
    <mergeCell ref="A82:G82"/>
    <mergeCell ref="F83:G83"/>
  </mergeCells>
  <conditionalFormatting sqref="E10:E58 E60:E77">
    <cfRule type="cellIs" priority="2" dxfId="0" operator="lessThan" stopIfTrue="1">
      <formula>5</formula>
    </cfRule>
  </conditionalFormatting>
  <conditionalFormatting sqref="E5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2017-10-03T03:30:33Z</cp:lastPrinted>
  <dcterms:created xsi:type="dcterms:W3CDTF">2017-05-18T08:00:08Z</dcterms:created>
  <dcterms:modified xsi:type="dcterms:W3CDTF">2017-10-06T04:10:46Z</dcterms:modified>
  <cp:category/>
  <cp:version/>
  <cp:contentType/>
  <cp:contentStatus/>
</cp:coreProperties>
</file>