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015" windowHeight="7950" firstSheet="5" activeTab="5"/>
  </bookViews>
  <sheets>
    <sheet name="I.1" sheetId="1" state="hidden" r:id="rId1"/>
    <sheet name="I.1 (2)" sheetId="2" state="hidden" r:id="rId2"/>
    <sheet name="I.2" sheetId="3" state="hidden" r:id="rId3"/>
    <sheet name="I.2 (2)" sheetId="4" state="hidden" r:id="rId4"/>
    <sheet name="II" sheetId="5" state="hidden" r:id="rId5"/>
    <sheet name="II (2)" sheetId="6" r:id="rId6"/>
    <sheet name="III.1" sheetId="7" state="hidden" r:id="rId7"/>
  </sheets>
  <definedNames>
    <definedName name="_xlnm.Print_Titles" localSheetId="0">'I.1'!$10:$11</definedName>
    <definedName name="_xlnm.Print_Titles" localSheetId="1">'I.1 (2)'!$10:$10</definedName>
    <definedName name="_xlnm.Print_Titles" localSheetId="2">'I.2'!$10:$11</definedName>
    <definedName name="_xlnm.Print_Titles" localSheetId="3">'I.2 (2)'!$10:$10</definedName>
    <definedName name="_xlnm.Print_Titles" localSheetId="4">'II'!$10:$10</definedName>
    <definedName name="_xlnm.Print_Titles" localSheetId="5">'II (2)'!$10:$10</definedName>
    <definedName name="_xlnm.Print_Titles" localSheetId="6">'III.1'!$10:$11</definedName>
  </definedNames>
  <calcPr fullCalcOnLoad="1"/>
</workbook>
</file>

<file path=xl/sharedStrings.xml><?xml version="1.0" encoding="utf-8"?>
<sst xmlns="http://schemas.openxmlformats.org/spreadsheetml/2006/main" count="1043" uniqueCount="385">
  <si>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</si>
  <si>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</si>
  <si>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</si>
  <si>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</si>
  <si>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</si>
  <si>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</si>
  <si>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</si>
  <si>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</si>
  <si>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</si>
  <si>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</si>
  <si>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>Điểm
 thi</t>
  </si>
  <si>
    <t>Điểm 
trừ</t>
  </si>
  <si>
    <t>Kết 
quả</t>
  </si>
  <si>
    <t>Anh</t>
  </si>
  <si>
    <t>Dũng</t>
  </si>
  <si>
    <t xml:space="preserve">Nguyễn Thanh </t>
  </si>
  <si>
    <t>Hiếu</t>
  </si>
  <si>
    <t>Hiểu</t>
  </si>
  <si>
    <t xml:space="preserve">Nguyễn Minh </t>
  </si>
  <si>
    <t>Hoàng</t>
  </si>
  <si>
    <t xml:space="preserve">Võ Minh </t>
  </si>
  <si>
    <t>Sang</t>
  </si>
  <si>
    <t>Tâm</t>
  </si>
  <si>
    <t xml:space="preserve">Nguyễn Ngọc </t>
  </si>
  <si>
    <t xml:space="preserve">Trương Minh </t>
  </si>
  <si>
    <t xml:space="preserve">Nguyễn Văn </t>
  </si>
  <si>
    <t>Thuận</t>
  </si>
  <si>
    <t xml:space="preserve">Võ Thanh </t>
  </si>
  <si>
    <t>Tuấn</t>
  </si>
  <si>
    <t>Tùng</t>
  </si>
  <si>
    <t xml:space="preserve">Trần Thị Ánh </t>
  </si>
  <si>
    <t>Vinh</t>
  </si>
  <si>
    <t xml:space="preserve"> * Tổng số học viên:    </t>
  </si>
  <si>
    <t xml:space="preserve"> - Số bài thi:</t>
  </si>
  <si>
    <t xml:space="preserve"> - Số bài đạt: </t>
  </si>
  <si>
    <t xml:space="preserve">     LẬP BẢNG        TRƯỞNG PHÒNG      TRƯỞNG KHOA            KT. HIỆU TRƯỞNG</t>
  </si>
  <si>
    <t>An Giang, ngày 18 tháng 5 năm 2017</t>
  </si>
  <si>
    <t>SỐ 
PHÁCH</t>
  </si>
  <si>
    <t>NĂM
 SINH</t>
  </si>
  <si>
    <t xml:space="preserve">Nguyễn Hữu </t>
  </si>
  <si>
    <t>Hiền</t>
  </si>
  <si>
    <t>Loan</t>
  </si>
  <si>
    <t>Oanh</t>
  </si>
  <si>
    <t xml:space="preserve">Trần Thị Kim </t>
  </si>
  <si>
    <t>Phương</t>
  </si>
  <si>
    <t>Thi</t>
  </si>
  <si>
    <t>Trang</t>
  </si>
  <si>
    <t>Trung</t>
  </si>
  <si>
    <t xml:space="preserve">Nguyễn Quốc </t>
  </si>
  <si>
    <t>Xuân</t>
  </si>
  <si>
    <t>Ngày thi: 04/5/2017</t>
  </si>
  <si>
    <t>Phạm Thị Ngọc Hân     Tô Hữu Trí             Dương Xuân Dũng            TS. Trần Văn Hiển</t>
  </si>
  <si>
    <t>LỚP TCLLCT -HC B117</t>
  </si>
  <si>
    <t xml:space="preserve">Phạm Đức </t>
  </si>
  <si>
    <t>Bánh</t>
  </si>
  <si>
    <t>Chà</t>
  </si>
  <si>
    <t xml:space="preserve">Tạ Thị Huỳnh </t>
  </si>
  <si>
    <t>Châu</t>
  </si>
  <si>
    <t xml:space="preserve">Đặng Ngọc </t>
  </si>
  <si>
    <t>Chimh</t>
  </si>
  <si>
    <t xml:space="preserve">Huỳnh Thị Ngọc </t>
  </si>
  <si>
    <t>Điệp</t>
  </si>
  <si>
    <t xml:space="preserve">Lê Thụy Mỹ </t>
  </si>
  <si>
    <t>Dung</t>
  </si>
  <si>
    <t xml:space="preserve">Châu Thanh </t>
  </si>
  <si>
    <t>Duy</t>
  </si>
  <si>
    <t xml:space="preserve">Lương Huỳnh Anh </t>
  </si>
  <si>
    <t xml:space="preserve">Lê Thị Hồng </t>
  </si>
  <si>
    <t>Gấm</t>
  </si>
  <si>
    <t xml:space="preserve">Tranh Thị Cẩm </t>
  </si>
  <si>
    <t>Hằng</t>
  </si>
  <si>
    <t xml:space="preserve">Bùi Thị Diễm </t>
  </si>
  <si>
    <t>Hạnh</t>
  </si>
  <si>
    <t xml:space="preserve">Phạm Thành </t>
  </si>
  <si>
    <t>Hậu</t>
  </si>
  <si>
    <t xml:space="preserve">Nguyễn Thị Minh </t>
  </si>
  <si>
    <t xml:space="preserve">Trần Phương </t>
  </si>
  <si>
    <t xml:space="preserve">Lý Trọng </t>
  </si>
  <si>
    <t xml:space="preserve">Phan Thanh </t>
  </si>
  <si>
    <t>Hoài</t>
  </si>
  <si>
    <t xml:space="preserve">Nguyễn Khánh </t>
  </si>
  <si>
    <t xml:space="preserve">Doãn Quốc </t>
  </si>
  <si>
    <t>Hội</t>
  </si>
  <si>
    <t xml:space="preserve">Trần Quang </t>
  </si>
  <si>
    <t>Khải</t>
  </si>
  <si>
    <t xml:space="preserve">Lê Thị Kim </t>
  </si>
  <si>
    <t>Lành</t>
  </si>
  <si>
    <t>1982</t>
  </si>
  <si>
    <t xml:space="preserve">Phan Văn </t>
  </si>
  <si>
    <t>Lên</t>
  </si>
  <si>
    <t xml:space="preserve">Trần Thị Thuý </t>
  </si>
  <si>
    <t xml:space="preserve">Lê Kim </t>
  </si>
  <si>
    <t>Ngân</t>
  </si>
  <si>
    <t xml:space="preserve">Võ Văn </t>
  </si>
  <si>
    <t>Ngỡi</t>
  </si>
  <si>
    <t xml:space="preserve">Nguyễn Bá </t>
  </si>
  <si>
    <t>Ngữ</t>
  </si>
  <si>
    <t xml:space="preserve">Lê Hoàng </t>
  </si>
  <si>
    <t>Nhựt</t>
  </si>
  <si>
    <t xml:space="preserve">Trần Thị </t>
  </si>
  <si>
    <t>Nương</t>
  </si>
  <si>
    <t xml:space="preserve">Nguyễn Thị Kiều </t>
  </si>
  <si>
    <t xml:space="preserve">Phan Vĩnh </t>
  </si>
  <si>
    <t>Phú</t>
  </si>
  <si>
    <t xml:space="preserve">Nguyễn Quách  Huỳnh Mỹ </t>
  </si>
  <si>
    <t>Phụng</t>
  </si>
  <si>
    <t xml:space="preserve">Huỳnh Lâm Ngọc </t>
  </si>
  <si>
    <t>Phượng</t>
  </si>
  <si>
    <t xml:space="preserve">Bùi Phương </t>
  </si>
  <si>
    <t>Quyền</t>
  </si>
  <si>
    <t xml:space="preserve">Nguyễn Ngọc Trúc </t>
  </si>
  <si>
    <t>Quỳnh</t>
  </si>
  <si>
    <t xml:space="preserve">Dương Thị Huyền </t>
  </si>
  <si>
    <t>Son</t>
  </si>
  <si>
    <t xml:space="preserve">Nguyễn Bình </t>
  </si>
  <si>
    <t>Sơn</t>
  </si>
  <si>
    <t xml:space="preserve">Bùi Hữu </t>
  </si>
  <si>
    <t xml:space="preserve">Ngô Đức </t>
  </si>
  <si>
    <t>Thắng</t>
  </si>
  <si>
    <t>Thạnh</t>
  </si>
  <si>
    <t>Thêm</t>
  </si>
  <si>
    <t xml:space="preserve">Đặng Hoàng </t>
  </si>
  <si>
    <t>Thiện</t>
  </si>
  <si>
    <t xml:space="preserve">Đặng Hữu </t>
  </si>
  <si>
    <t xml:space="preserve">Trần Thị Diệu </t>
  </si>
  <si>
    <t>Thúy</t>
  </si>
  <si>
    <t>Thủy</t>
  </si>
  <si>
    <t xml:space="preserve">Trần Thị Thuỷ </t>
  </si>
  <si>
    <t>Tiên</t>
  </si>
  <si>
    <t xml:space="preserve">Lê Thị Bích </t>
  </si>
  <si>
    <t>Trâm</t>
  </si>
  <si>
    <t xml:space="preserve">Trần Thị Thùy </t>
  </si>
  <si>
    <t xml:space="preserve">Nguyễn Quang </t>
  </si>
  <si>
    <t>Trí</t>
  </si>
  <si>
    <t xml:space="preserve">Phạm Thị Mộng </t>
  </si>
  <si>
    <t>Trinh</t>
  </si>
  <si>
    <t xml:space="preserve">Nguyễn Phước </t>
  </si>
  <si>
    <t>1969</t>
  </si>
  <si>
    <t xml:space="preserve">Phạm Quang </t>
  </si>
  <si>
    <t>Trưởng</t>
  </si>
  <si>
    <t>Tú</t>
  </si>
  <si>
    <t xml:space="preserve">Đinh Quốc </t>
  </si>
  <si>
    <t xml:space="preserve">Phạm Thanh </t>
  </si>
  <si>
    <t>Tuấn</t>
  </si>
  <si>
    <t xml:space="preserve">Cao Minh </t>
  </si>
  <si>
    <t xml:space="preserve">Phạm Hữu </t>
  </si>
  <si>
    <t>Tường</t>
  </si>
  <si>
    <t xml:space="preserve">Lưu Nam </t>
  </si>
  <si>
    <t xml:space="preserve">Bùi Thanh </t>
  </si>
  <si>
    <t>Ý</t>
  </si>
  <si>
    <t>E68</t>
  </si>
  <si>
    <t>E67</t>
  </si>
  <si>
    <t>E65</t>
  </si>
  <si>
    <t>E64</t>
  </si>
  <si>
    <t>E62</t>
  </si>
  <si>
    <t>E52</t>
  </si>
  <si>
    <t>E50</t>
  </si>
  <si>
    <t>E33</t>
  </si>
  <si>
    <t>E32</t>
  </si>
  <si>
    <t>E30</t>
  </si>
  <si>
    <t>E31</t>
  </si>
  <si>
    <t>E29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</si>
  <si>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</si>
  <si>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</si>
  <si>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</si>
  <si>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</si>
  <si>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</si>
  <si>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</si>
  <si>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</si>
  <si>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</si>
  <si>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</si>
  <si>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</si>
  <si>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</si>
  <si>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</si>
  <si>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</si>
  <si>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</si>
  <si>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</si>
  <si>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</si>
  <si>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</si>
  <si>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</si>
  <si>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</si>
  <si>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</si>
  <si>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</si>
  <si>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</si>
  <si>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</si>
  <si>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</si>
  <si>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</si>
  <si>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</si>
  <si>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</si>
  <si>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</si>
  <si>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</si>
  <si>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</si>
  <si>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</si>
  <si>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</si>
  <si>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</si>
  <si>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</si>
  <si>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</si>
  <si>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</si>
  <si>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</si>
  <si>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</si>
  <si>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</si>
  <si>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</si>
  <si>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</si>
  <si>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</si>
  <si>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</si>
  <si>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</si>
  <si>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</si>
  <si>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</si>
  <si>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</si>
  <si>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</si>
  <si>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</si>
  <si>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</si>
  <si>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</si>
  <si>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</si>
  <si>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</si>
  <si>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E63</t>
  </si>
  <si>
    <t>E51</t>
  </si>
  <si>
    <t>E66</t>
  </si>
  <si>
    <t>Vi phạm quy chế thi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</si>
  <si>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</si>
  <si>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 xml:space="preserve"> - Số bài VPQC: </t>
  </si>
  <si>
    <t xml:space="preserve"> - Số bài không đạt: </t>
  </si>
  <si>
    <t>An Giang, ngày 22 tháng 6 năm 2017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</si>
  <si>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</si>
  <si>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Ngày thi: 7/6/2017</t>
  </si>
  <si>
    <t>D68</t>
  </si>
  <si>
    <t>Chinh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</si>
  <si>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</si>
  <si>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</si>
  <si>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</si>
  <si>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</si>
  <si>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</si>
  <si>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</si>
  <si>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</si>
  <si>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</si>
  <si>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</si>
  <si>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</si>
  <si>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</si>
  <si>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</si>
  <si>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</si>
  <si>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</si>
  <si>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</si>
  <si>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</si>
  <si>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</si>
  <si>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</si>
  <si>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</si>
  <si>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</si>
  <si>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</si>
  <si>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</si>
  <si>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</si>
  <si>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D44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</si>
  <si>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</si>
  <si>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</si>
  <si>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</si>
  <si>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</si>
  <si>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</si>
  <si>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</si>
  <si>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</si>
  <si>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</si>
  <si>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</si>
  <si>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</si>
  <si>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</si>
  <si>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</si>
  <si>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</si>
  <si>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</si>
  <si>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</si>
  <si>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</si>
  <si>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</si>
  <si>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</si>
  <si>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</si>
  <si>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</si>
  <si>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</si>
  <si>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</si>
  <si>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</si>
  <si>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</si>
  <si>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</si>
  <si>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</si>
  <si>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</si>
  <si>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</si>
  <si>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</si>
  <si>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</si>
  <si>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</si>
  <si>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</si>
  <si>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</si>
  <si>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</si>
  <si>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</si>
  <si>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</si>
  <si>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</si>
  <si>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</si>
  <si>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</si>
  <si>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</si>
  <si>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</si>
  <si>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</si>
  <si>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</si>
  <si>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An Giang, ngày 29 tháng 6 năm 2017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</si>
  <si>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Đảng cộng sản và lịch sử Đảng cộng sản</t>
    </r>
  </si>
  <si>
    <t>NĂM SINH</t>
  </si>
  <si>
    <t>SỐ PHÁCH</t>
  </si>
  <si>
    <t>MÃ ĐỀ</t>
  </si>
  <si>
    <t>Thi Trắc nghiệm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</si>
  <si>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</si>
  <si>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</si>
  <si>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</si>
  <si>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</si>
  <si>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</si>
  <si>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</si>
  <si>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</si>
  <si>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</si>
  <si>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</si>
  <si>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</si>
  <si>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</si>
  <si>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</si>
  <si>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</si>
  <si>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</si>
  <si>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</si>
  <si>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</si>
  <si>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</si>
  <si>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</si>
  <si>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</si>
  <si>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</si>
  <si>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</si>
  <si>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</si>
  <si>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</si>
  <si>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</si>
  <si>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</si>
  <si>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</si>
  <si>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</si>
  <si>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</si>
  <si>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</si>
  <si>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</si>
  <si>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</si>
  <si>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</si>
  <si>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</si>
  <si>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</si>
  <si>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Phan Thị Kim</t>
  </si>
  <si>
    <t>Hai</t>
  </si>
  <si>
    <t>B18</t>
  </si>
  <si>
    <t>Lớp B111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</si>
  <si>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</si>
  <si>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</si>
  <si>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</si>
  <si>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</si>
  <si>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</si>
  <si>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</si>
  <si>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</si>
  <si>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</si>
  <si>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</si>
  <si>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</si>
  <si>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</si>
  <si>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</si>
  <si>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</si>
  <si>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</si>
  <si>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</si>
  <si>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</si>
  <si>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</si>
  <si>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Phạm Thị Ngọc Hân     Tô Hữu Trí                                                              TS. Trần Văn Hiển</t>
  </si>
  <si>
    <t xml:space="preserve">       P. HIỆU TRƯỞNG</t>
  </si>
  <si>
    <t>An Giang, ngày 20 tháng 9 năm 2017</t>
  </si>
  <si>
    <r>
      <t xml:space="preserve">Phần: </t>
    </r>
    <r>
      <rPr>
        <b/>
        <i/>
        <sz val="14"/>
        <rFont val="Times New Roman"/>
        <family val="1"/>
      </rPr>
      <t>III.1 - Những vấn đề cơ bản về hệ thống chính trị, nhà nước pháp luật XHCN</t>
    </r>
  </si>
  <si>
    <t>Ngày thi:19/9/2017</t>
  </si>
  <si>
    <t>Điểm thi</t>
  </si>
  <si>
    <t>Điểm trừ</t>
  </si>
  <si>
    <t>Kết quả</t>
  </si>
  <si>
    <t>BÀN THI</t>
  </si>
  <si>
    <t>Bàn 1</t>
  </si>
  <si>
    <t>Bàn 2</t>
  </si>
  <si>
    <t>Bảo lưu kết quả</t>
  </si>
  <si>
    <t xml:space="preserve">                    </t>
  </si>
  <si>
    <t xml:space="preserve">       </t>
  </si>
  <si>
    <t>Giỏi</t>
  </si>
  <si>
    <t>Khá</t>
  </si>
  <si>
    <t>Trung bình</t>
  </si>
  <si>
    <t>Không đạt</t>
  </si>
  <si>
    <t xml:space="preserve"> - HV chọn lần 2: </t>
  </si>
  <si>
    <t xml:space="preserve">          Độc lập - Tự do - Hạnh phúc</t>
  </si>
  <si>
    <t xml:space="preserve">  CỘNG HÒA XÃ HỘI CHỦ NGHĨA VIỆT NAM </t>
  </si>
  <si>
    <t>An Giang, ngày 25 tháng 9 năm 2017</t>
  </si>
  <si>
    <t>DANH SÁCH ĐIỂM THI HẾT HỌC PHẦN LẦN 2</t>
  </si>
  <si>
    <t>Ngày thi: 20/9/2017</t>
  </si>
  <si>
    <t>J4</t>
  </si>
  <si>
    <t>J3</t>
  </si>
  <si>
    <t>J2</t>
  </si>
  <si>
    <t>J1</t>
  </si>
  <si>
    <t>Thi Vấn đáp</t>
  </si>
  <si>
    <t>An Giang, ngày 02 tháng 10 năm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</si>
</sst>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i/>
      <sz val="10"/>
      <name val="Times New Roman"/>
      <family val="1"/>
    </font>
    <font>
      <b/>
      <i/>
      <sz val="13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9" fontId="11" fillId="0" borderId="1" applyAlignment="0">
      <protection/>
    </xf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1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12" fillId="0" borderId="16" xfId="0" applyFont="1" applyFill="1" applyBorder="1" applyAlignment="1">
      <alignment horizontal="center" vertical="center"/>
    </xf>
    <xf numFmtId="164" fontId="9" fillId="0" borderId="17" xfId="0" applyNumberFormat="1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5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center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4" fillId="0" borderId="29" xfId="56" applyFont="1" applyBorder="1" applyAlignment="1">
      <alignment horizontal="center" vertical="center"/>
      <protection/>
    </xf>
    <xf numFmtId="0" fontId="4" fillId="0" borderId="29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/>
      <protection/>
    </xf>
    <xf numFmtId="0" fontId="52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164" fontId="13" fillId="0" borderId="27" xfId="0" applyNumberFormat="1" applyFont="1" applyBorder="1" applyAlignment="1" applyProtection="1">
      <alignment horizontal="center" vertical="center" wrapText="1"/>
      <protection/>
    </xf>
    <xf numFmtId="0" fontId="13" fillId="0" borderId="27" xfId="0" applyNumberFormat="1" applyFont="1" applyBorder="1" applyAlignment="1" applyProtection="1">
      <alignment horizontal="center" vertical="center" wrapText="1"/>
      <protection/>
    </xf>
    <xf numFmtId="164" fontId="13" fillId="0" borderId="32" xfId="0" applyNumberFormat="1" applyFont="1" applyBorder="1" applyAlignment="1" applyProtection="1">
      <alignment horizontal="center" vertical="center" wrapText="1"/>
      <protection/>
    </xf>
    <xf numFmtId="0" fontId="1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2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6" fillId="0" borderId="29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4" fillId="0" borderId="35" xfId="56" applyFont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41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42" xfId="56" applyFont="1" applyBorder="1" applyAlignment="1">
      <alignment horizontal="center" vertical="center"/>
      <protection/>
    </xf>
    <xf numFmtId="164" fontId="15" fillId="0" borderId="21" xfId="0" applyNumberFormat="1" applyFont="1" applyBorder="1" applyAlignment="1" applyProtection="1">
      <alignment horizontal="center" vertical="center" wrapText="1"/>
      <protection/>
    </xf>
    <xf numFmtId="164" fontId="15" fillId="0" borderId="43" xfId="0" applyNumberFormat="1" applyFont="1" applyBorder="1" applyAlignment="1" applyProtection="1">
      <alignment horizontal="center" vertical="center" wrapText="1"/>
      <protection/>
    </xf>
    <xf numFmtId="164" fontId="15" fillId="0" borderId="22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6</xdr:col>
      <xdr:colOff>342900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67100" y="4572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228600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290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1440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790575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623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1440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790575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623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19050</xdr:rowOff>
    </xdr:from>
    <xdr:to>
      <xdr:col>1</xdr:col>
      <xdr:colOff>1285875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0487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</xdr:row>
      <xdr:rowOff>9525</xdr:rowOff>
    </xdr:from>
    <xdr:to>
      <xdr:col>7</xdr:col>
      <xdr:colOff>733425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05225" y="45720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83</xdr:row>
      <xdr:rowOff>161925</xdr:rowOff>
    </xdr:from>
    <xdr:to>
      <xdr:col>1</xdr:col>
      <xdr:colOff>1047750</xdr:colOff>
      <xdr:row>84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28041600"/>
          <a:ext cx="1247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LẬP BẢNG</a:t>
          </a:r>
        </a:p>
      </xdr:txBody>
    </xdr:sp>
    <xdr:clientData/>
  </xdr:twoCellAnchor>
  <xdr:twoCellAnchor>
    <xdr:from>
      <xdr:col>1</xdr:col>
      <xdr:colOff>1228725</xdr:colOff>
      <xdr:row>83</xdr:row>
      <xdr:rowOff>161925</xdr:rowOff>
    </xdr:from>
    <xdr:to>
      <xdr:col>4</xdr:col>
      <xdr:colOff>57150</xdr:colOff>
      <xdr:row>84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52575" y="28041600"/>
          <a:ext cx="1695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TRƯỞNG PHÒNG</a:t>
          </a:r>
        </a:p>
      </xdr:txBody>
    </xdr:sp>
    <xdr:clientData/>
  </xdr:twoCellAnchor>
  <xdr:twoCellAnchor>
    <xdr:from>
      <xdr:col>4</xdr:col>
      <xdr:colOff>295275</xdr:colOff>
      <xdr:row>83</xdr:row>
      <xdr:rowOff>152400</xdr:rowOff>
    </xdr:from>
    <xdr:to>
      <xdr:col>7</xdr:col>
      <xdr:colOff>142875</xdr:colOff>
      <xdr:row>84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86150" y="28032075"/>
          <a:ext cx="1562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TRƯỞNG KHOA</a:t>
          </a:r>
        </a:p>
      </xdr:txBody>
    </xdr:sp>
    <xdr:clientData/>
  </xdr:twoCellAnchor>
  <xdr:twoCellAnchor>
    <xdr:from>
      <xdr:col>7</xdr:col>
      <xdr:colOff>57150</xdr:colOff>
      <xdr:row>83</xdr:row>
      <xdr:rowOff>180975</xdr:rowOff>
    </xdr:from>
    <xdr:to>
      <xdr:col>9</xdr:col>
      <xdr:colOff>209550</xdr:colOff>
      <xdr:row>84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62525" y="28060650"/>
          <a:ext cx="2143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     KT. HIỆU TRƯỞNG</a:t>
          </a:r>
        </a:p>
      </xdr:txBody>
    </xdr:sp>
    <xdr:clientData/>
  </xdr:twoCellAnchor>
  <xdr:twoCellAnchor>
    <xdr:from>
      <xdr:col>7</xdr:col>
      <xdr:colOff>476250</xdr:colOff>
      <xdr:row>84</xdr:row>
      <xdr:rowOff>200025</xdr:rowOff>
    </xdr:from>
    <xdr:to>
      <xdr:col>9</xdr:col>
      <xdr:colOff>180975</xdr:colOff>
      <xdr:row>86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381625" y="28289250"/>
          <a:ext cx="1695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180975</xdr:colOff>
      <xdr:row>88</xdr:row>
      <xdr:rowOff>171450</xdr:rowOff>
    </xdr:from>
    <xdr:to>
      <xdr:col>2</xdr:col>
      <xdr:colOff>38100</xdr:colOff>
      <xdr:row>90</xdr:row>
      <xdr:rowOff>19050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80975" y="29117925"/>
          <a:ext cx="1695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Phạm Thị Ngọc Hân</a:t>
          </a:r>
        </a:p>
      </xdr:txBody>
    </xdr:sp>
    <xdr:clientData/>
  </xdr:twoCellAnchor>
  <xdr:twoCellAnchor>
    <xdr:from>
      <xdr:col>1</xdr:col>
      <xdr:colOff>1438275</xdr:colOff>
      <xdr:row>88</xdr:row>
      <xdr:rowOff>190500</xdr:rowOff>
    </xdr:from>
    <xdr:to>
      <xdr:col>4</xdr:col>
      <xdr:colOff>266700</xdr:colOff>
      <xdr:row>90</xdr:row>
      <xdr:rowOff>38100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762125" y="29136975"/>
          <a:ext cx="1695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Tô Hữu Trí  </a:t>
          </a:r>
        </a:p>
      </xdr:txBody>
    </xdr:sp>
    <xdr:clientData/>
  </xdr:twoCellAnchor>
  <xdr:twoCellAnchor>
    <xdr:from>
      <xdr:col>7</xdr:col>
      <xdr:colOff>66675</xdr:colOff>
      <xdr:row>89</xdr:row>
      <xdr:rowOff>19050</xdr:rowOff>
    </xdr:from>
    <xdr:to>
      <xdr:col>9</xdr:col>
      <xdr:colOff>38100</xdr:colOff>
      <xdr:row>90</xdr:row>
      <xdr:rowOff>66675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972050" y="29175075"/>
          <a:ext cx="1962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     TS. Trần Văn Hiển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="96" zoomScaleNormal="96" zoomScalePageLayoutView="0" workbookViewId="0" topLeftCell="A7">
      <selection activeCell="G96" sqref="G96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1.7109375" style="19" customWidth="1"/>
    <col min="5" max="5" width="7.421875" style="19" customWidth="1"/>
    <col min="6" max="6" width="6.8515625" style="19" customWidth="1"/>
    <col min="7" max="7" width="6.7109375" style="19" customWidth="1"/>
    <col min="8" max="8" width="9.710937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24" t="s">
        <v>0</v>
      </c>
      <c r="B1" s="124"/>
      <c r="C1" s="124"/>
      <c r="D1" s="124" t="s">
        <v>1</v>
      </c>
      <c r="E1" s="124"/>
      <c r="F1" s="124"/>
      <c r="G1" s="124"/>
      <c r="H1" s="124"/>
      <c r="I1" s="124"/>
    </row>
    <row r="2" spans="1:9" s="1" customFormat="1" ht="18.75">
      <c r="A2" s="125" t="s">
        <v>2</v>
      </c>
      <c r="B2" s="125"/>
      <c r="C2" s="125"/>
      <c r="D2" s="2"/>
      <c r="E2" s="125" t="s">
        <v>3</v>
      </c>
      <c r="F2" s="125"/>
      <c r="G2" s="125"/>
      <c r="H2" s="125"/>
      <c r="I2" s="3"/>
    </row>
    <row r="3" spans="1:9" s="1" customFormat="1" ht="16.5">
      <c r="A3" s="125" t="s">
        <v>4</v>
      </c>
      <c r="B3" s="125"/>
      <c r="C3" s="125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36</v>
      </c>
      <c r="F4" s="7"/>
      <c r="G4" s="7"/>
      <c r="H4" s="7"/>
      <c r="I4" s="5"/>
    </row>
    <row r="5" spans="1:9" s="1" customFormat="1" ht="27" customHeight="1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s="1" customFormat="1" ht="21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</row>
    <row r="7" spans="1:9" s="1" customFormat="1" ht="22.5" customHeight="1">
      <c r="A7" s="3"/>
      <c r="B7" s="113" t="s">
        <v>219</v>
      </c>
      <c r="C7" s="113"/>
      <c r="D7" s="113"/>
      <c r="E7" s="113"/>
      <c r="F7" s="113"/>
      <c r="G7" s="113"/>
      <c r="H7" s="113"/>
      <c r="I7" s="113"/>
    </row>
    <row r="8" spans="1:9" s="1" customFormat="1" ht="18.75" customHeight="1">
      <c r="A8" s="8"/>
      <c r="B8" s="9"/>
      <c r="C8" s="9"/>
      <c r="D8" s="10" t="s">
        <v>50</v>
      </c>
      <c r="E8" s="10"/>
      <c r="F8" s="10"/>
      <c r="G8" s="10"/>
      <c r="H8" s="10"/>
      <c r="I8" s="10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2" customFormat="1" ht="25.5" customHeight="1">
      <c r="A10" s="114" t="s">
        <v>6</v>
      </c>
      <c r="B10" s="116" t="s">
        <v>7</v>
      </c>
      <c r="C10" s="117"/>
      <c r="D10" s="120" t="s">
        <v>38</v>
      </c>
      <c r="E10" s="121" t="s">
        <v>8</v>
      </c>
      <c r="F10" s="122"/>
      <c r="G10" s="123"/>
      <c r="H10" s="120" t="s">
        <v>37</v>
      </c>
      <c r="I10" s="114" t="s">
        <v>9</v>
      </c>
    </row>
    <row r="11" spans="1:9" s="12" customFormat="1" ht="33.75" customHeight="1">
      <c r="A11" s="115"/>
      <c r="B11" s="118"/>
      <c r="C11" s="119"/>
      <c r="D11" s="115"/>
      <c r="E11" s="13" t="s">
        <v>10</v>
      </c>
      <c r="F11" s="14" t="s">
        <v>11</v>
      </c>
      <c r="G11" s="13" t="s">
        <v>12</v>
      </c>
      <c r="H11" s="115"/>
      <c r="I11" s="115"/>
    </row>
    <row r="12" spans="1:9" ht="27" customHeight="1">
      <c r="A12" s="15">
        <v>1</v>
      </c>
      <c r="B12" s="33" t="s">
        <v>53</v>
      </c>
      <c r="C12" s="34" t="s">
        <v>13</v>
      </c>
      <c r="D12" s="35">
        <v>1990</v>
      </c>
      <c r="E12" s="16">
        <v>3.5</v>
      </c>
      <c r="F12" s="17"/>
      <c r="G12" s="16">
        <v>3.5</v>
      </c>
      <c r="H12" s="15" t="s">
        <v>153</v>
      </c>
      <c r="I12" s="18"/>
    </row>
    <row r="13" spans="1:9" ht="27" customHeight="1">
      <c r="A13" s="15">
        <v>2</v>
      </c>
      <c r="B13" s="36" t="s">
        <v>25</v>
      </c>
      <c r="C13" s="37" t="s">
        <v>54</v>
      </c>
      <c r="D13" s="38">
        <v>1965</v>
      </c>
      <c r="E13" s="16">
        <v>7.5</v>
      </c>
      <c r="F13" s="17"/>
      <c r="G13" s="16">
        <v>7.5</v>
      </c>
      <c r="H13" s="15" t="s">
        <v>152</v>
      </c>
      <c r="I13" s="18"/>
    </row>
    <row r="14" spans="1:9" ht="27" customHeight="1">
      <c r="A14" s="15">
        <v>3</v>
      </c>
      <c r="B14" s="36" t="s">
        <v>25</v>
      </c>
      <c r="C14" s="39" t="s">
        <v>55</v>
      </c>
      <c r="D14" s="40">
        <v>1988</v>
      </c>
      <c r="E14" s="16">
        <v>6</v>
      </c>
      <c r="F14" s="17">
        <v>2</v>
      </c>
      <c r="G14" s="16">
        <v>4</v>
      </c>
      <c r="H14" s="15" t="s">
        <v>217</v>
      </c>
      <c r="I14" s="54" t="s">
        <v>218</v>
      </c>
    </row>
    <row r="15" spans="1:9" ht="27" customHeight="1">
      <c r="A15" s="15">
        <v>4</v>
      </c>
      <c r="B15" s="36" t="s">
        <v>56</v>
      </c>
      <c r="C15" s="41" t="s">
        <v>57</v>
      </c>
      <c r="D15" s="40">
        <v>1979</v>
      </c>
      <c r="E15" s="16">
        <v>8</v>
      </c>
      <c r="F15" s="17"/>
      <c r="G15" s="16">
        <v>8</v>
      </c>
      <c r="H15" s="15" t="s">
        <v>151</v>
      </c>
      <c r="I15" s="18"/>
    </row>
    <row r="16" spans="1:9" ht="27" customHeight="1">
      <c r="A16" s="15">
        <v>5</v>
      </c>
      <c r="B16" s="36" t="s">
        <v>58</v>
      </c>
      <c r="C16" s="37" t="s">
        <v>59</v>
      </c>
      <c r="D16" s="38">
        <v>1974</v>
      </c>
      <c r="E16" s="16">
        <v>7</v>
      </c>
      <c r="F16" s="17"/>
      <c r="G16" s="16">
        <v>7</v>
      </c>
      <c r="H16" s="15" t="s">
        <v>150</v>
      </c>
      <c r="I16" s="18"/>
    </row>
    <row r="17" spans="1:9" ht="27" customHeight="1">
      <c r="A17" s="15">
        <v>6</v>
      </c>
      <c r="B17" s="36" t="s">
        <v>60</v>
      </c>
      <c r="C17" s="37" t="s">
        <v>61</v>
      </c>
      <c r="D17" s="38">
        <v>1989</v>
      </c>
      <c r="E17" s="16">
        <v>7.5</v>
      </c>
      <c r="F17" s="17"/>
      <c r="G17" s="16">
        <v>7.5</v>
      </c>
      <c r="H17" s="15" t="s">
        <v>162</v>
      </c>
      <c r="I17" s="18"/>
    </row>
    <row r="18" spans="1:9" ht="27" customHeight="1">
      <c r="A18" s="15">
        <v>7</v>
      </c>
      <c r="B18" s="36" t="s">
        <v>62</v>
      </c>
      <c r="C18" s="37" t="s">
        <v>63</v>
      </c>
      <c r="D18" s="38">
        <v>1982</v>
      </c>
      <c r="E18" s="16">
        <v>7.5</v>
      </c>
      <c r="F18" s="17"/>
      <c r="G18" s="16">
        <v>7.5</v>
      </c>
      <c r="H18" s="15" t="s">
        <v>163</v>
      </c>
      <c r="I18" s="18"/>
    </row>
    <row r="19" spans="1:9" ht="27" customHeight="1">
      <c r="A19" s="15">
        <v>8</v>
      </c>
      <c r="B19" s="36" t="s">
        <v>64</v>
      </c>
      <c r="C19" s="37" t="s">
        <v>14</v>
      </c>
      <c r="D19" s="38">
        <v>1965</v>
      </c>
      <c r="E19" s="16">
        <v>6</v>
      </c>
      <c r="F19" s="17"/>
      <c r="G19" s="16">
        <v>6</v>
      </c>
      <c r="H19" s="15" t="s">
        <v>164</v>
      </c>
      <c r="I19" s="18"/>
    </row>
    <row r="20" spans="1:9" ht="27" customHeight="1">
      <c r="A20" s="15">
        <v>9</v>
      </c>
      <c r="B20" s="36" t="s">
        <v>48</v>
      </c>
      <c r="C20" s="41" t="s">
        <v>65</v>
      </c>
      <c r="D20" s="40">
        <v>1971</v>
      </c>
      <c r="E20" s="16">
        <v>8.5</v>
      </c>
      <c r="F20" s="17"/>
      <c r="G20" s="16">
        <v>8.5</v>
      </c>
      <c r="H20" s="15" t="s">
        <v>165</v>
      </c>
      <c r="I20" s="18"/>
    </row>
    <row r="21" spans="1:9" s="20" customFormat="1" ht="27" customHeight="1">
      <c r="A21" s="15">
        <v>10</v>
      </c>
      <c r="B21" s="36" t="s">
        <v>66</v>
      </c>
      <c r="C21" s="37" t="s">
        <v>65</v>
      </c>
      <c r="D21" s="38">
        <v>1987</v>
      </c>
      <c r="E21" s="16">
        <v>6.5</v>
      </c>
      <c r="F21" s="17"/>
      <c r="G21" s="16">
        <v>6.5</v>
      </c>
      <c r="H21" s="15" t="s">
        <v>166</v>
      </c>
      <c r="I21" s="18"/>
    </row>
    <row r="22" spans="1:9" ht="27" customHeight="1">
      <c r="A22" s="15">
        <v>11</v>
      </c>
      <c r="B22" s="36" t="s">
        <v>67</v>
      </c>
      <c r="C22" s="37" t="s">
        <v>68</v>
      </c>
      <c r="D22" s="38">
        <v>1979</v>
      </c>
      <c r="E22" s="16">
        <v>7.5</v>
      </c>
      <c r="F22" s="17"/>
      <c r="G22" s="16">
        <v>7.5</v>
      </c>
      <c r="H22" s="15" t="s">
        <v>167</v>
      </c>
      <c r="I22" s="18"/>
    </row>
    <row r="23" spans="1:9" ht="27" customHeight="1">
      <c r="A23" s="15">
        <v>12</v>
      </c>
      <c r="B23" s="36" t="s">
        <v>69</v>
      </c>
      <c r="C23" s="42" t="s">
        <v>70</v>
      </c>
      <c r="D23" s="40">
        <v>1990</v>
      </c>
      <c r="E23" s="16">
        <v>5.5</v>
      </c>
      <c r="F23" s="17"/>
      <c r="G23" s="16">
        <v>5.5</v>
      </c>
      <c r="H23" s="15" t="s">
        <v>168</v>
      </c>
      <c r="I23" s="18"/>
    </row>
    <row r="24" spans="1:9" ht="27" customHeight="1">
      <c r="A24" s="15">
        <v>13</v>
      </c>
      <c r="B24" s="36" t="s">
        <v>71</v>
      </c>
      <c r="C24" s="37" t="s">
        <v>70</v>
      </c>
      <c r="D24" s="38">
        <v>1989</v>
      </c>
      <c r="E24" s="16">
        <v>8</v>
      </c>
      <c r="F24" s="17"/>
      <c r="G24" s="16">
        <v>8</v>
      </c>
      <c r="H24" s="15" t="s">
        <v>169</v>
      </c>
      <c r="I24" s="18"/>
    </row>
    <row r="25" spans="1:9" ht="27" customHeight="1">
      <c r="A25" s="15">
        <v>14</v>
      </c>
      <c r="B25" s="36" t="s">
        <v>39</v>
      </c>
      <c r="C25" s="37" t="s">
        <v>72</v>
      </c>
      <c r="D25" s="38">
        <v>1983</v>
      </c>
      <c r="E25" s="16">
        <v>5</v>
      </c>
      <c r="F25" s="17"/>
      <c r="G25" s="16">
        <v>5</v>
      </c>
      <c r="H25" s="15" t="s">
        <v>170</v>
      </c>
      <c r="I25" s="18"/>
    </row>
    <row r="26" spans="1:9" ht="27" customHeight="1">
      <c r="A26" s="15">
        <v>15</v>
      </c>
      <c r="B26" s="36" t="s">
        <v>73</v>
      </c>
      <c r="C26" s="41" t="s">
        <v>74</v>
      </c>
      <c r="D26" s="40">
        <v>1970</v>
      </c>
      <c r="E26" s="16">
        <v>7</v>
      </c>
      <c r="F26" s="17"/>
      <c r="G26" s="16">
        <v>7</v>
      </c>
      <c r="H26" s="15" t="s">
        <v>171</v>
      </c>
      <c r="I26" s="18"/>
    </row>
    <row r="27" spans="1:9" ht="27" customHeight="1">
      <c r="A27" s="15">
        <v>16</v>
      </c>
      <c r="B27" s="36" t="s">
        <v>75</v>
      </c>
      <c r="C27" s="39" t="s">
        <v>40</v>
      </c>
      <c r="D27" s="40">
        <v>1984</v>
      </c>
      <c r="E27" s="16">
        <v>8</v>
      </c>
      <c r="F27" s="17"/>
      <c r="G27" s="16">
        <v>8</v>
      </c>
      <c r="H27" s="15" t="s">
        <v>172</v>
      </c>
      <c r="I27" s="18"/>
    </row>
    <row r="28" spans="1:9" ht="27" customHeight="1">
      <c r="A28" s="15">
        <v>17</v>
      </c>
      <c r="B28" s="36" t="s">
        <v>76</v>
      </c>
      <c r="C28" s="37" t="s">
        <v>40</v>
      </c>
      <c r="D28" s="38">
        <v>1967</v>
      </c>
      <c r="E28" s="16">
        <v>7</v>
      </c>
      <c r="F28" s="17"/>
      <c r="G28" s="16">
        <v>7</v>
      </c>
      <c r="H28" s="15" t="s">
        <v>173</v>
      </c>
      <c r="I28" s="18"/>
    </row>
    <row r="29" spans="1:9" ht="27" customHeight="1">
      <c r="A29" s="15">
        <v>18</v>
      </c>
      <c r="B29" s="36" t="s">
        <v>77</v>
      </c>
      <c r="C29" s="37" t="s">
        <v>16</v>
      </c>
      <c r="D29" s="38">
        <v>1971</v>
      </c>
      <c r="E29" s="16">
        <v>5</v>
      </c>
      <c r="F29" s="17"/>
      <c r="G29" s="16">
        <v>5</v>
      </c>
      <c r="H29" s="15" t="s">
        <v>174</v>
      </c>
      <c r="I29" s="18"/>
    </row>
    <row r="30" spans="1:9" ht="27" customHeight="1">
      <c r="A30" s="15">
        <v>19</v>
      </c>
      <c r="B30" s="36" t="s">
        <v>43</v>
      </c>
      <c r="C30" s="37" t="s">
        <v>17</v>
      </c>
      <c r="D30" s="38">
        <v>1987</v>
      </c>
      <c r="E30" s="16">
        <v>8</v>
      </c>
      <c r="F30" s="17"/>
      <c r="G30" s="16">
        <v>8</v>
      </c>
      <c r="H30" s="15" t="s">
        <v>175</v>
      </c>
      <c r="I30" s="18"/>
    </row>
    <row r="31" spans="1:9" ht="27" customHeight="1">
      <c r="A31" s="15">
        <v>20</v>
      </c>
      <c r="B31" s="36" t="s">
        <v>78</v>
      </c>
      <c r="C31" s="37" t="s">
        <v>79</v>
      </c>
      <c r="D31" s="38">
        <v>1981</v>
      </c>
      <c r="E31" s="16">
        <v>6</v>
      </c>
      <c r="F31" s="17"/>
      <c r="G31" s="16">
        <v>6</v>
      </c>
      <c r="H31" s="15" t="s">
        <v>176</v>
      </c>
      <c r="I31" s="18"/>
    </row>
    <row r="32" spans="1:9" s="21" customFormat="1" ht="27" customHeight="1">
      <c r="A32" s="15">
        <v>21</v>
      </c>
      <c r="B32" s="36" t="s">
        <v>80</v>
      </c>
      <c r="C32" s="39" t="s">
        <v>19</v>
      </c>
      <c r="D32" s="43">
        <v>1992</v>
      </c>
      <c r="E32" s="16">
        <v>8.5</v>
      </c>
      <c r="F32" s="17"/>
      <c r="G32" s="16">
        <v>8.5</v>
      </c>
      <c r="H32" s="15" t="s">
        <v>177</v>
      </c>
      <c r="I32" s="18"/>
    </row>
    <row r="33" spans="1:9" ht="27" customHeight="1">
      <c r="A33" s="15">
        <v>22</v>
      </c>
      <c r="B33" s="36" t="s">
        <v>81</v>
      </c>
      <c r="C33" s="37" t="s">
        <v>82</v>
      </c>
      <c r="D33" s="38">
        <v>1960</v>
      </c>
      <c r="E33" s="16">
        <v>6</v>
      </c>
      <c r="F33" s="17"/>
      <c r="G33" s="16">
        <v>6</v>
      </c>
      <c r="H33" s="15" t="s">
        <v>178</v>
      </c>
      <c r="I33" s="18"/>
    </row>
    <row r="34" spans="1:9" ht="27" customHeight="1">
      <c r="A34" s="15">
        <v>23</v>
      </c>
      <c r="B34" s="36" t="s">
        <v>83</v>
      </c>
      <c r="C34" s="37" t="s">
        <v>84</v>
      </c>
      <c r="D34" s="38">
        <v>1970</v>
      </c>
      <c r="E34" s="16">
        <v>8</v>
      </c>
      <c r="F34" s="17"/>
      <c r="G34" s="16">
        <v>8</v>
      </c>
      <c r="H34" s="15" t="s">
        <v>179</v>
      </c>
      <c r="I34" s="18"/>
    </row>
    <row r="35" spans="1:9" ht="27" customHeight="1">
      <c r="A35" s="15">
        <v>24</v>
      </c>
      <c r="B35" s="36" t="s">
        <v>85</v>
      </c>
      <c r="C35" s="41" t="s">
        <v>86</v>
      </c>
      <c r="D35" s="40" t="s">
        <v>87</v>
      </c>
      <c r="E35" s="16">
        <v>8.5</v>
      </c>
      <c r="F35" s="17"/>
      <c r="G35" s="16">
        <v>8.5</v>
      </c>
      <c r="H35" s="15" t="s">
        <v>180</v>
      </c>
      <c r="I35" s="18"/>
    </row>
    <row r="36" spans="1:9" ht="27" customHeight="1">
      <c r="A36" s="15">
        <v>25</v>
      </c>
      <c r="B36" s="36" t="s">
        <v>88</v>
      </c>
      <c r="C36" s="37" t="s">
        <v>89</v>
      </c>
      <c r="D36" s="44">
        <v>1982</v>
      </c>
      <c r="E36" s="16">
        <v>8</v>
      </c>
      <c r="F36" s="17"/>
      <c r="G36" s="16">
        <v>8</v>
      </c>
      <c r="H36" s="15" t="s">
        <v>181</v>
      </c>
      <c r="I36" s="18"/>
    </row>
    <row r="37" spans="1:9" ht="27" customHeight="1">
      <c r="A37" s="15">
        <v>26</v>
      </c>
      <c r="B37" s="36" t="s">
        <v>90</v>
      </c>
      <c r="C37" s="37" t="s">
        <v>41</v>
      </c>
      <c r="D37" s="44">
        <v>1987</v>
      </c>
      <c r="E37" s="16">
        <v>8</v>
      </c>
      <c r="F37" s="17"/>
      <c r="G37" s="16">
        <v>8</v>
      </c>
      <c r="H37" s="15" t="s">
        <v>182</v>
      </c>
      <c r="I37" s="18"/>
    </row>
    <row r="38" spans="1:9" ht="27" customHeight="1">
      <c r="A38" s="15">
        <v>27</v>
      </c>
      <c r="B38" s="36" t="s">
        <v>91</v>
      </c>
      <c r="C38" s="37" t="s">
        <v>92</v>
      </c>
      <c r="D38" s="38">
        <v>1985</v>
      </c>
      <c r="E38" s="16">
        <v>8.5</v>
      </c>
      <c r="F38" s="17"/>
      <c r="G38" s="16">
        <v>8.5</v>
      </c>
      <c r="H38" s="15" t="s">
        <v>183</v>
      </c>
      <c r="I38" s="18"/>
    </row>
    <row r="39" spans="1:9" ht="27" customHeight="1">
      <c r="A39" s="15">
        <v>28</v>
      </c>
      <c r="B39" s="36" t="s">
        <v>93</v>
      </c>
      <c r="C39" s="37" t="s">
        <v>94</v>
      </c>
      <c r="D39" s="38">
        <v>1973</v>
      </c>
      <c r="E39" s="16">
        <v>7</v>
      </c>
      <c r="F39" s="17"/>
      <c r="G39" s="16">
        <v>7</v>
      </c>
      <c r="H39" s="15" t="s">
        <v>184</v>
      </c>
      <c r="I39" s="18"/>
    </row>
    <row r="40" spans="1:9" ht="27" customHeight="1">
      <c r="A40" s="15">
        <v>29</v>
      </c>
      <c r="B40" s="36" t="s">
        <v>95</v>
      </c>
      <c r="C40" s="37" t="s">
        <v>96</v>
      </c>
      <c r="D40" s="38">
        <v>1991</v>
      </c>
      <c r="E40" s="16">
        <v>8</v>
      </c>
      <c r="F40" s="17"/>
      <c r="G40" s="16">
        <v>8</v>
      </c>
      <c r="H40" s="15" t="s">
        <v>185</v>
      </c>
      <c r="I40" s="18"/>
    </row>
    <row r="41" spans="1:9" ht="27" customHeight="1">
      <c r="A41" s="15">
        <v>30</v>
      </c>
      <c r="B41" s="36" t="s">
        <v>97</v>
      </c>
      <c r="C41" s="37" t="s">
        <v>98</v>
      </c>
      <c r="D41" s="38">
        <v>1991</v>
      </c>
      <c r="E41" s="16">
        <v>7.5</v>
      </c>
      <c r="F41" s="17"/>
      <c r="G41" s="16">
        <v>7.5</v>
      </c>
      <c r="H41" s="15" t="s">
        <v>186</v>
      </c>
      <c r="I41" s="18"/>
    </row>
    <row r="42" spans="1:9" ht="27" customHeight="1">
      <c r="A42" s="15">
        <v>31</v>
      </c>
      <c r="B42" s="36" t="s">
        <v>99</v>
      </c>
      <c r="C42" s="37" t="s">
        <v>100</v>
      </c>
      <c r="D42" s="38">
        <v>1987</v>
      </c>
      <c r="E42" s="16">
        <v>7</v>
      </c>
      <c r="F42" s="17"/>
      <c r="G42" s="16">
        <v>7</v>
      </c>
      <c r="H42" s="15" t="s">
        <v>187</v>
      </c>
      <c r="I42" s="18"/>
    </row>
    <row r="43" spans="1:9" ht="27" customHeight="1">
      <c r="A43" s="15">
        <v>32</v>
      </c>
      <c r="B43" s="36" t="s">
        <v>101</v>
      </c>
      <c r="C43" s="37" t="s">
        <v>42</v>
      </c>
      <c r="D43" s="38">
        <v>1987</v>
      </c>
      <c r="E43" s="16">
        <v>8</v>
      </c>
      <c r="F43" s="17"/>
      <c r="G43" s="16">
        <v>8</v>
      </c>
      <c r="H43" s="15" t="s">
        <v>188</v>
      </c>
      <c r="I43" s="18"/>
    </row>
    <row r="44" spans="1:9" ht="27" customHeight="1">
      <c r="A44" s="15">
        <v>33</v>
      </c>
      <c r="B44" s="36" t="s">
        <v>102</v>
      </c>
      <c r="C44" s="37" t="s">
        <v>103</v>
      </c>
      <c r="D44" s="38">
        <v>1979</v>
      </c>
      <c r="E44" s="16">
        <v>7</v>
      </c>
      <c r="F44" s="17"/>
      <c r="G44" s="16">
        <v>7</v>
      </c>
      <c r="H44" s="15" t="s">
        <v>189</v>
      </c>
      <c r="I44" s="18"/>
    </row>
    <row r="45" spans="1:9" ht="30.75" customHeight="1">
      <c r="A45" s="15">
        <v>34</v>
      </c>
      <c r="B45" s="36" t="s">
        <v>104</v>
      </c>
      <c r="C45" s="37" t="s">
        <v>105</v>
      </c>
      <c r="D45" s="38">
        <v>1981</v>
      </c>
      <c r="E45" s="16">
        <v>7</v>
      </c>
      <c r="F45" s="17"/>
      <c r="G45" s="16">
        <v>7</v>
      </c>
      <c r="H45" s="15" t="s">
        <v>161</v>
      </c>
      <c r="I45" s="18"/>
    </row>
    <row r="46" spans="1:9" ht="27" customHeight="1">
      <c r="A46" s="15">
        <v>35</v>
      </c>
      <c r="B46" s="36" t="s">
        <v>101</v>
      </c>
      <c r="C46" s="45" t="s">
        <v>44</v>
      </c>
      <c r="D46" s="38">
        <v>1985</v>
      </c>
      <c r="E46" s="16">
        <v>6.5</v>
      </c>
      <c r="F46" s="17"/>
      <c r="G46" s="16">
        <v>6.5</v>
      </c>
      <c r="H46" s="15" t="s">
        <v>160</v>
      </c>
      <c r="I46" s="18"/>
    </row>
    <row r="47" spans="1:9" ht="27" customHeight="1">
      <c r="A47" s="15">
        <v>36</v>
      </c>
      <c r="B47" s="36" t="s">
        <v>106</v>
      </c>
      <c r="C47" s="45" t="s">
        <v>44</v>
      </c>
      <c r="D47" s="38">
        <v>1988</v>
      </c>
      <c r="E47" s="16">
        <v>6</v>
      </c>
      <c r="F47" s="17"/>
      <c r="G47" s="16">
        <v>6</v>
      </c>
      <c r="H47" s="15" t="s">
        <v>158</v>
      </c>
      <c r="I47" s="18"/>
    </row>
    <row r="48" spans="1:9" ht="27" customHeight="1">
      <c r="A48" s="15">
        <v>37</v>
      </c>
      <c r="B48" s="36" t="s">
        <v>30</v>
      </c>
      <c r="C48" s="41" t="s">
        <v>107</v>
      </c>
      <c r="D48" s="40">
        <v>1982</v>
      </c>
      <c r="E48" s="16">
        <v>5</v>
      </c>
      <c r="F48" s="17"/>
      <c r="G48" s="16">
        <v>5</v>
      </c>
      <c r="H48" s="15" t="s">
        <v>159</v>
      </c>
      <c r="I48" s="18"/>
    </row>
    <row r="49" spans="1:9" ht="27" customHeight="1">
      <c r="A49" s="15">
        <v>38</v>
      </c>
      <c r="B49" s="36" t="s">
        <v>108</v>
      </c>
      <c r="C49" s="37" t="s">
        <v>109</v>
      </c>
      <c r="D49" s="38">
        <v>1984</v>
      </c>
      <c r="E49" s="16">
        <v>8.5</v>
      </c>
      <c r="F49" s="17"/>
      <c r="G49" s="16">
        <v>8.5</v>
      </c>
      <c r="H49" s="15" t="s">
        <v>157</v>
      </c>
      <c r="I49" s="18"/>
    </row>
    <row r="50" spans="1:9" ht="27" customHeight="1">
      <c r="A50" s="15">
        <v>39</v>
      </c>
      <c r="B50" s="36" t="s">
        <v>110</v>
      </c>
      <c r="C50" s="46" t="s">
        <v>111</v>
      </c>
      <c r="D50" s="47">
        <v>1987</v>
      </c>
      <c r="E50" s="16">
        <v>8</v>
      </c>
      <c r="F50" s="17"/>
      <c r="G50" s="16">
        <v>8</v>
      </c>
      <c r="H50" s="15" t="s">
        <v>190</v>
      </c>
      <c r="I50" s="18"/>
    </row>
    <row r="51" spans="1:9" ht="27" customHeight="1">
      <c r="A51" s="15">
        <v>40</v>
      </c>
      <c r="B51" s="36" t="s">
        <v>27</v>
      </c>
      <c r="C51" s="41" t="s">
        <v>21</v>
      </c>
      <c r="D51" s="40">
        <v>1988</v>
      </c>
      <c r="E51" s="16">
        <v>7.5</v>
      </c>
      <c r="F51" s="17"/>
      <c r="G51" s="16">
        <v>7.5</v>
      </c>
      <c r="H51" s="15" t="s">
        <v>191</v>
      </c>
      <c r="I51" s="18"/>
    </row>
    <row r="52" spans="1:9" ht="27" customHeight="1">
      <c r="A52" s="15">
        <v>41</v>
      </c>
      <c r="B52" s="36" t="s">
        <v>112</v>
      </c>
      <c r="C52" s="41" t="s">
        <v>113</v>
      </c>
      <c r="D52" s="38">
        <v>1990</v>
      </c>
      <c r="E52" s="16">
        <v>4</v>
      </c>
      <c r="F52" s="17"/>
      <c r="G52" s="16">
        <v>4</v>
      </c>
      <c r="H52" s="15" t="s">
        <v>192</v>
      </c>
      <c r="I52" s="18"/>
    </row>
    <row r="53" spans="1:9" ht="27" customHeight="1">
      <c r="A53" s="15">
        <v>42</v>
      </c>
      <c r="B53" s="36" t="s">
        <v>114</v>
      </c>
      <c r="C53" s="37" t="s">
        <v>115</v>
      </c>
      <c r="D53" s="38">
        <v>1989</v>
      </c>
      <c r="E53" s="16">
        <v>8</v>
      </c>
      <c r="F53" s="17"/>
      <c r="G53" s="16">
        <v>8</v>
      </c>
      <c r="H53" s="15" t="s">
        <v>193</v>
      </c>
      <c r="I53" s="18"/>
    </row>
    <row r="54" spans="1:9" s="20" customFormat="1" ht="27" customHeight="1">
      <c r="A54" s="15">
        <v>43</v>
      </c>
      <c r="B54" s="36" t="s">
        <v>116</v>
      </c>
      <c r="C54" s="37" t="s">
        <v>22</v>
      </c>
      <c r="D54" s="38">
        <v>1974</v>
      </c>
      <c r="E54" s="16">
        <v>6.5</v>
      </c>
      <c r="F54" s="17"/>
      <c r="G54" s="16">
        <v>6.5</v>
      </c>
      <c r="H54" s="15" t="s">
        <v>194</v>
      </c>
      <c r="I54" s="18"/>
    </row>
    <row r="55" spans="1:9" ht="27" customHeight="1">
      <c r="A55" s="15">
        <v>44</v>
      </c>
      <c r="B55" s="36" t="s">
        <v>117</v>
      </c>
      <c r="C55" s="37" t="s">
        <v>118</v>
      </c>
      <c r="D55" s="38">
        <v>1968</v>
      </c>
      <c r="E55" s="16">
        <v>8</v>
      </c>
      <c r="F55" s="17"/>
      <c r="G55" s="16">
        <v>8</v>
      </c>
      <c r="H55" s="15" t="s">
        <v>195</v>
      </c>
      <c r="I55" s="18"/>
    </row>
    <row r="56" spans="1:9" ht="27" customHeight="1">
      <c r="A56" s="15">
        <v>45</v>
      </c>
      <c r="B56" s="36" t="s">
        <v>25</v>
      </c>
      <c r="C56" s="37" t="s">
        <v>119</v>
      </c>
      <c r="D56" s="38">
        <v>1979</v>
      </c>
      <c r="E56" s="16">
        <v>6</v>
      </c>
      <c r="F56" s="17"/>
      <c r="G56" s="16">
        <v>6</v>
      </c>
      <c r="H56" s="15" t="s">
        <v>196</v>
      </c>
      <c r="I56" s="18"/>
    </row>
    <row r="57" spans="1:9" ht="27" customHeight="1">
      <c r="A57" s="15">
        <v>46</v>
      </c>
      <c r="B57" s="36" t="s">
        <v>25</v>
      </c>
      <c r="C57" s="41" t="s">
        <v>120</v>
      </c>
      <c r="D57" s="48">
        <v>1985</v>
      </c>
      <c r="E57" s="16">
        <v>7.5</v>
      </c>
      <c r="F57" s="17"/>
      <c r="G57" s="16">
        <v>7.5</v>
      </c>
      <c r="H57" s="15" t="s">
        <v>197</v>
      </c>
      <c r="I57" s="18"/>
    </row>
    <row r="58" spans="1:9" ht="27" customHeight="1">
      <c r="A58" s="15">
        <v>47</v>
      </c>
      <c r="B58" s="36" t="s">
        <v>18</v>
      </c>
      <c r="C58" s="37" t="s">
        <v>45</v>
      </c>
      <c r="D58" s="38">
        <v>1981</v>
      </c>
      <c r="E58" s="16">
        <v>6.5</v>
      </c>
      <c r="F58" s="17"/>
      <c r="G58" s="16">
        <v>6.5</v>
      </c>
      <c r="H58" s="15" t="s">
        <v>198</v>
      </c>
      <c r="I58" s="18"/>
    </row>
    <row r="59" spans="1:9" ht="27" customHeight="1">
      <c r="A59" s="15">
        <v>48</v>
      </c>
      <c r="B59" s="36" t="s">
        <v>121</v>
      </c>
      <c r="C59" s="37" t="s">
        <v>122</v>
      </c>
      <c r="D59" s="38">
        <v>1977</v>
      </c>
      <c r="E59" s="16">
        <v>6</v>
      </c>
      <c r="F59" s="17"/>
      <c r="G59" s="16">
        <v>6</v>
      </c>
      <c r="H59" s="15" t="s">
        <v>199</v>
      </c>
      <c r="I59" s="18"/>
    </row>
    <row r="60" spans="1:9" ht="27" customHeight="1">
      <c r="A60" s="15">
        <v>49</v>
      </c>
      <c r="B60" s="36" t="s">
        <v>123</v>
      </c>
      <c r="C60" s="37" t="s">
        <v>26</v>
      </c>
      <c r="D60" s="38">
        <v>1965</v>
      </c>
      <c r="E60" s="16">
        <v>4</v>
      </c>
      <c r="F60" s="17"/>
      <c r="G60" s="16">
        <v>4</v>
      </c>
      <c r="H60" s="15" t="s">
        <v>200</v>
      </c>
      <c r="I60" s="18"/>
    </row>
    <row r="61" spans="1:9" ht="27" customHeight="1">
      <c r="A61" s="15">
        <v>50</v>
      </c>
      <c r="B61" s="36" t="s">
        <v>124</v>
      </c>
      <c r="C61" s="37" t="s">
        <v>125</v>
      </c>
      <c r="D61" s="38">
        <v>1905</v>
      </c>
      <c r="E61" s="16">
        <v>7</v>
      </c>
      <c r="F61" s="17"/>
      <c r="G61" s="16">
        <v>7</v>
      </c>
      <c r="H61" s="15" t="s">
        <v>201</v>
      </c>
      <c r="I61" s="18"/>
    </row>
    <row r="62" spans="1:9" ht="27" customHeight="1">
      <c r="A62" s="15">
        <v>51</v>
      </c>
      <c r="B62" s="36" t="s">
        <v>23</v>
      </c>
      <c r="C62" s="41" t="s">
        <v>126</v>
      </c>
      <c r="D62" s="40">
        <v>1983</v>
      </c>
      <c r="E62" s="16">
        <v>5.5</v>
      </c>
      <c r="F62" s="17"/>
      <c r="G62" s="16">
        <v>5.5</v>
      </c>
      <c r="H62" s="15" t="s">
        <v>202</v>
      </c>
      <c r="I62" s="18"/>
    </row>
    <row r="63" spans="1:9" ht="27" customHeight="1">
      <c r="A63" s="15">
        <v>52</v>
      </c>
      <c r="B63" s="36" t="s">
        <v>127</v>
      </c>
      <c r="C63" s="37" t="s">
        <v>128</v>
      </c>
      <c r="D63" s="44">
        <v>1983</v>
      </c>
      <c r="E63" s="16">
        <v>7.5</v>
      </c>
      <c r="F63" s="17"/>
      <c r="G63" s="16">
        <v>7.5</v>
      </c>
      <c r="H63" s="15" t="s">
        <v>203</v>
      </c>
      <c r="I63" s="18"/>
    </row>
    <row r="64" spans="1:9" ht="27" customHeight="1">
      <c r="A64" s="15">
        <v>53</v>
      </c>
      <c r="B64" s="36" t="s">
        <v>129</v>
      </c>
      <c r="C64" s="37" t="s">
        <v>130</v>
      </c>
      <c r="D64" s="38">
        <v>1985</v>
      </c>
      <c r="E64" s="16">
        <v>7.5</v>
      </c>
      <c r="F64" s="17"/>
      <c r="G64" s="16">
        <v>7.5</v>
      </c>
      <c r="H64" s="15" t="s">
        <v>204</v>
      </c>
      <c r="I64" s="18"/>
    </row>
    <row r="65" spans="1:9" ht="27" customHeight="1">
      <c r="A65" s="15">
        <v>54</v>
      </c>
      <c r="B65" s="36" t="s">
        <v>131</v>
      </c>
      <c r="C65" s="37" t="s">
        <v>46</v>
      </c>
      <c r="D65" s="38">
        <v>1981</v>
      </c>
      <c r="E65" s="16">
        <v>5.5</v>
      </c>
      <c r="F65" s="17"/>
      <c r="G65" s="16">
        <v>5.5</v>
      </c>
      <c r="H65" s="15" t="s">
        <v>205</v>
      </c>
      <c r="I65" s="18"/>
    </row>
    <row r="66" spans="1:9" ht="27" customHeight="1">
      <c r="A66" s="15">
        <v>55</v>
      </c>
      <c r="B66" s="36" t="s">
        <v>129</v>
      </c>
      <c r="C66" s="37" t="s">
        <v>46</v>
      </c>
      <c r="D66" s="38">
        <v>1987</v>
      </c>
      <c r="E66" s="16">
        <v>8</v>
      </c>
      <c r="F66" s="17"/>
      <c r="G66" s="16">
        <v>8</v>
      </c>
      <c r="H66" s="15" t="s">
        <v>156</v>
      </c>
      <c r="I66" s="18"/>
    </row>
    <row r="67" spans="1:9" ht="27" customHeight="1">
      <c r="A67" s="15">
        <v>56</v>
      </c>
      <c r="B67" s="36" t="s">
        <v>132</v>
      </c>
      <c r="C67" s="37" t="s">
        <v>133</v>
      </c>
      <c r="D67" s="38">
        <v>1981</v>
      </c>
      <c r="E67" s="16">
        <v>8.5</v>
      </c>
      <c r="F67" s="17">
        <v>2</v>
      </c>
      <c r="G67" s="16">
        <v>6.5</v>
      </c>
      <c r="H67" s="15" t="s">
        <v>216</v>
      </c>
      <c r="I67" s="54" t="s">
        <v>218</v>
      </c>
    </row>
    <row r="68" spans="1:9" ht="27" customHeight="1">
      <c r="A68" s="15">
        <v>57</v>
      </c>
      <c r="B68" s="36" t="s">
        <v>134</v>
      </c>
      <c r="C68" s="37" t="s">
        <v>135</v>
      </c>
      <c r="D68" s="38">
        <v>1985</v>
      </c>
      <c r="E68" s="16">
        <v>8</v>
      </c>
      <c r="F68" s="17"/>
      <c r="G68" s="16">
        <v>8</v>
      </c>
      <c r="H68" s="15" t="s">
        <v>155</v>
      </c>
      <c r="I68" s="18"/>
    </row>
    <row r="69" spans="1:9" ht="27" customHeight="1">
      <c r="A69" s="15">
        <v>58</v>
      </c>
      <c r="B69" s="36" t="s">
        <v>136</v>
      </c>
      <c r="C69" s="37" t="s">
        <v>47</v>
      </c>
      <c r="D69" s="49" t="s">
        <v>137</v>
      </c>
      <c r="E69" s="16">
        <v>5.5</v>
      </c>
      <c r="F69" s="17"/>
      <c r="G69" s="16">
        <v>5.5</v>
      </c>
      <c r="H69" s="15" t="s">
        <v>206</v>
      </c>
      <c r="I69" s="18"/>
    </row>
    <row r="70" spans="1:9" ht="27" customHeight="1">
      <c r="A70" s="15">
        <v>59</v>
      </c>
      <c r="B70" s="36" t="s">
        <v>138</v>
      </c>
      <c r="C70" s="37" t="s">
        <v>139</v>
      </c>
      <c r="D70" s="38">
        <v>1980</v>
      </c>
      <c r="E70" s="16">
        <v>5.5</v>
      </c>
      <c r="F70" s="17"/>
      <c r="G70" s="16">
        <v>5.5</v>
      </c>
      <c r="H70" s="15" t="s">
        <v>207</v>
      </c>
      <c r="I70" s="18"/>
    </row>
    <row r="71" spans="1:9" ht="27" customHeight="1">
      <c r="A71" s="15">
        <v>60</v>
      </c>
      <c r="B71" s="36" t="s">
        <v>24</v>
      </c>
      <c r="C71" s="37" t="s">
        <v>140</v>
      </c>
      <c r="D71" s="38">
        <v>1983</v>
      </c>
      <c r="E71" s="16">
        <v>7</v>
      </c>
      <c r="F71" s="17"/>
      <c r="G71" s="16">
        <v>7</v>
      </c>
      <c r="H71" s="15" t="s">
        <v>208</v>
      </c>
      <c r="I71" s="18"/>
    </row>
    <row r="72" spans="1:9" ht="27" customHeight="1">
      <c r="A72" s="15">
        <v>61</v>
      </c>
      <c r="B72" s="36" t="s">
        <v>141</v>
      </c>
      <c r="C72" s="41" t="s">
        <v>28</v>
      </c>
      <c r="D72" s="44">
        <v>1977</v>
      </c>
      <c r="E72" s="16">
        <v>6</v>
      </c>
      <c r="F72" s="17"/>
      <c r="G72" s="16">
        <v>6</v>
      </c>
      <c r="H72" s="15" t="s">
        <v>209</v>
      </c>
      <c r="I72" s="18"/>
    </row>
    <row r="73" spans="1:9" ht="27" customHeight="1">
      <c r="A73" s="15">
        <v>62</v>
      </c>
      <c r="B73" s="36" t="s">
        <v>142</v>
      </c>
      <c r="C73" s="37" t="s">
        <v>143</v>
      </c>
      <c r="D73" s="38">
        <v>1977</v>
      </c>
      <c r="E73" s="16">
        <v>7.5</v>
      </c>
      <c r="F73" s="17"/>
      <c r="G73" s="16">
        <v>7.5</v>
      </c>
      <c r="H73" s="15" t="s">
        <v>210</v>
      </c>
      <c r="I73" s="18"/>
    </row>
    <row r="74" spans="1:9" ht="27" customHeight="1">
      <c r="A74" s="15">
        <v>63</v>
      </c>
      <c r="B74" s="36" t="s">
        <v>144</v>
      </c>
      <c r="C74" s="37" t="s">
        <v>28</v>
      </c>
      <c r="D74" s="38">
        <v>1896</v>
      </c>
      <c r="E74" s="16">
        <v>7</v>
      </c>
      <c r="F74" s="17"/>
      <c r="G74" s="16">
        <v>7</v>
      </c>
      <c r="H74" s="15" t="s">
        <v>211</v>
      </c>
      <c r="I74" s="18"/>
    </row>
    <row r="75" spans="1:9" ht="27" customHeight="1">
      <c r="A75" s="15">
        <v>64</v>
      </c>
      <c r="B75" s="36" t="s">
        <v>20</v>
      </c>
      <c r="C75" s="37" t="s">
        <v>29</v>
      </c>
      <c r="D75" s="38">
        <v>1973</v>
      </c>
      <c r="E75" s="16">
        <v>6</v>
      </c>
      <c r="F75" s="17"/>
      <c r="G75" s="16">
        <v>6</v>
      </c>
      <c r="H75" s="15" t="s">
        <v>212</v>
      </c>
      <c r="I75" s="18"/>
    </row>
    <row r="76" spans="1:9" ht="27" customHeight="1">
      <c r="A76" s="15">
        <v>65</v>
      </c>
      <c r="B76" s="36" t="s">
        <v>145</v>
      </c>
      <c r="C76" s="37" t="s">
        <v>146</v>
      </c>
      <c r="D76" s="38">
        <v>1978</v>
      </c>
      <c r="E76" s="16">
        <v>6</v>
      </c>
      <c r="F76" s="17"/>
      <c r="G76" s="16">
        <v>6</v>
      </c>
      <c r="H76" s="15" t="s">
        <v>213</v>
      </c>
      <c r="I76" s="18"/>
    </row>
    <row r="77" spans="1:9" ht="27" customHeight="1">
      <c r="A77" s="15">
        <v>66</v>
      </c>
      <c r="B77" s="36" t="s">
        <v>147</v>
      </c>
      <c r="C77" s="37" t="s">
        <v>31</v>
      </c>
      <c r="D77" s="38">
        <v>1981</v>
      </c>
      <c r="E77" s="16">
        <v>6.5</v>
      </c>
      <c r="F77" s="17"/>
      <c r="G77" s="16">
        <v>6.5</v>
      </c>
      <c r="H77" s="15" t="s">
        <v>214</v>
      </c>
      <c r="I77" s="18"/>
    </row>
    <row r="78" spans="1:9" ht="27" customHeight="1">
      <c r="A78" s="15">
        <v>67</v>
      </c>
      <c r="B78" s="36" t="s">
        <v>15</v>
      </c>
      <c r="C78" s="41" t="s">
        <v>49</v>
      </c>
      <c r="D78" s="40">
        <v>1990</v>
      </c>
      <c r="E78" s="16">
        <v>7</v>
      </c>
      <c r="F78" s="17"/>
      <c r="G78" s="16">
        <v>7</v>
      </c>
      <c r="H78" s="15" t="s">
        <v>154</v>
      </c>
      <c r="I78" s="18"/>
    </row>
    <row r="79" spans="1:9" ht="27" customHeight="1">
      <c r="A79" s="15">
        <v>68</v>
      </c>
      <c r="B79" s="50" t="s">
        <v>148</v>
      </c>
      <c r="C79" s="51" t="s">
        <v>149</v>
      </c>
      <c r="D79" s="52">
        <v>1968</v>
      </c>
      <c r="E79" s="32">
        <v>8.5</v>
      </c>
      <c r="F79" s="53">
        <v>2</v>
      </c>
      <c r="G79" s="32">
        <v>6.5</v>
      </c>
      <c r="H79" s="31" t="s">
        <v>215</v>
      </c>
      <c r="I79" s="54" t="s">
        <v>218</v>
      </c>
    </row>
    <row r="80" spans="2:10" ht="16.5">
      <c r="B80" s="110" t="s">
        <v>32</v>
      </c>
      <c r="C80" s="111"/>
      <c r="D80" s="23">
        <f>A79</f>
        <v>68</v>
      </c>
      <c r="E80" s="24"/>
      <c r="F80" s="24"/>
      <c r="G80" s="24"/>
      <c r="H80" s="112"/>
      <c r="I80" s="112"/>
      <c r="J80" s="25"/>
    </row>
    <row r="81" spans="2:10" ht="16.5">
      <c r="B81" s="108" t="s">
        <v>33</v>
      </c>
      <c r="C81" s="109"/>
      <c r="D81" s="23">
        <f>COUNT(E12:E79)</f>
        <v>68</v>
      </c>
      <c r="E81" s="24"/>
      <c r="F81" s="24"/>
      <c r="G81" s="24"/>
      <c r="H81" s="26"/>
      <c r="I81" s="26"/>
      <c r="J81" s="25"/>
    </row>
    <row r="82" spans="2:10" ht="16.5">
      <c r="B82" s="108" t="s">
        <v>34</v>
      </c>
      <c r="C82" s="109"/>
      <c r="D82" s="25">
        <f>COUNTIF(G12:G79,"&gt;=5.0")</f>
        <v>64</v>
      </c>
      <c r="E82" s="24"/>
      <c r="F82" s="24"/>
      <c r="G82" s="24"/>
      <c r="H82" s="112"/>
      <c r="I82" s="112"/>
      <c r="J82" s="25"/>
    </row>
    <row r="83" spans="2:10" ht="16.5">
      <c r="B83" s="108" t="s">
        <v>220</v>
      </c>
      <c r="C83" s="109"/>
      <c r="D83" s="25">
        <f>COUNT(F12:F79)</f>
        <v>3</v>
      </c>
      <c r="E83" s="24"/>
      <c r="F83" s="24"/>
      <c r="G83" s="24"/>
      <c r="H83" s="26"/>
      <c r="I83" s="26"/>
      <c r="J83" s="25"/>
    </row>
    <row r="84" spans="2:10" ht="16.5">
      <c r="B84" s="108" t="s">
        <v>221</v>
      </c>
      <c r="C84" s="109"/>
      <c r="D84" s="25">
        <f>COUNTIF(G12:G79,"&lt;5.0")</f>
        <v>4</v>
      </c>
      <c r="E84" s="24"/>
      <c r="F84" s="24"/>
      <c r="G84" s="24"/>
      <c r="H84" s="26"/>
      <c r="I84" s="26"/>
      <c r="J84" s="25"/>
    </row>
    <row r="85" spans="2:10" ht="16.5">
      <c r="B85" s="110" t="s">
        <v>35</v>
      </c>
      <c r="C85" s="110"/>
      <c r="D85" s="110"/>
      <c r="E85" s="110"/>
      <c r="F85" s="110"/>
      <c r="G85" s="110"/>
      <c r="H85" s="110"/>
      <c r="I85" s="110"/>
      <c r="J85" s="110"/>
    </row>
    <row r="86" spans="2:10" ht="16.5">
      <c r="B86" s="27"/>
      <c r="C86" s="27"/>
      <c r="D86" s="27"/>
      <c r="E86" s="27"/>
      <c r="F86" s="27"/>
      <c r="G86" s="27"/>
      <c r="H86" s="27"/>
      <c r="I86" s="28"/>
      <c r="J86" s="28"/>
    </row>
    <row r="87" spans="2:10" ht="16.5">
      <c r="B87" s="27"/>
      <c r="C87" s="27"/>
      <c r="D87" s="27"/>
      <c r="E87" s="27"/>
      <c r="F87" s="27"/>
      <c r="G87" s="27"/>
      <c r="H87" s="27"/>
      <c r="I87" s="28"/>
      <c r="J87" s="28"/>
    </row>
    <row r="88" spans="2:10" ht="16.5">
      <c r="B88" s="27"/>
      <c r="C88" s="27"/>
      <c r="D88" s="27"/>
      <c r="E88" s="27"/>
      <c r="F88" s="27"/>
      <c r="G88" s="27"/>
      <c r="H88" s="27"/>
      <c r="I88" s="29"/>
      <c r="J88" s="29"/>
    </row>
    <row r="89" spans="2:10" ht="16.5">
      <c r="B89" s="27"/>
      <c r="C89" s="27"/>
      <c r="D89" s="27"/>
      <c r="E89" s="27"/>
      <c r="F89" s="27"/>
      <c r="G89" s="27"/>
      <c r="H89" s="27"/>
      <c r="I89" s="29"/>
      <c r="J89" s="29"/>
    </row>
    <row r="90" spans="2:10" ht="16.5">
      <c r="B90" s="110" t="s">
        <v>51</v>
      </c>
      <c r="C90" s="110"/>
      <c r="D90" s="110"/>
      <c r="E90" s="110"/>
      <c r="F90" s="110"/>
      <c r="G90" s="110"/>
      <c r="H90" s="110"/>
      <c r="I90" s="110"/>
      <c r="J90" s="110"/>
    </row>
    <row r="91" spans="2:3" ht="16.5">
      <c r="B91" s="30"/>
      <c r="C91" s="30"/>
    </row>
    <row r="92" spans="2:3" ht="16.5">
      <c r="B92" s="30"/>
      <c r="C92" s="30"/>
    </row>
  </sheetData>
  <sheetProtection/>
  <mergeCells count="23">
    <mergeCell ref="A5:I5"/>
    <mergeCell ref="A1:C1"/>
    <mergeCell ref="D1:I1"/>
    <mergeCell ref="A2:C2"/>
    <mergeCell ref="E2:H2"/>
    <mergeCell ref="A3:C3"/>
    <mergeCell ref="A6:I6"/>
    <mergeCell ref="B7:I7"/>
    <mergeCell ref="A10:A11"/>
    <mergeCell ref="B10:C11"/>
    <mergeCell ref="D10:D11"/>
    <mergeCell ref="E10:G10"/>
    <mergeCell ref="H10:H11"/>
    <mergeCell ref="I10:I11"/>
    <mergeCell ref="B83:C83"/>
    <mergeCell ref="B84:C84"/>
    <mergeCell ref="B85:J85"/>
    <mergeCell ref="B90:J90"/>
    <mergeCell ref="B80:C80"/>
    <mergeCell ref="H80:I80"/>
    <mergeCell ref="B81:C81"/>
    <mergeCell ref="B82:C82"/>
    <mergeCell ref="H82:I82"/>
  </mergeCells>
  <conditionalFormatting sqref="E12:G78">
    <cfRule type="cellIs" priority="8" dxfId="0" operator="lessThan" stopIfTrue="1">
      <formula>5</formula>
    </cfRule>
  </conditionalFormatting>
  <conditionalFormatting sqref="G24:G77">
    <cfRule type="cellIs" priority="7" dxfId="0" operator="lessThan" stopIfTrue="1">
      <formula>5</formula>
    </cfRule>
  </conditionalFormatting>
  <conditionalFormatting sqref="E79">
    <cfRule type="cellIs" priority="3" dxfId="0" operator="lessThan" stopIfTrue="1">
      <formula>5</formula>
    </cfRule>
  </conditionalFormatting>
  <conditionalFormatting sqref="G79">
    <cfRule type="cellIs" priority="2" dxfId="0" operator="lessThan" stopIfTrue="1">
      <formula>5</formula>
    </cfRule>
  </conditionalFormatting>
  <conditionalFormatting sqref="F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G96" sqref="G96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1.7109375" style="19" customWidth="1"/>
    <col min="5" max="5" width="10.57421875" style="19" customWidth="1"/>
    <col min="6" max="6" width="14.7109375" style="19" customWidth="1"/>
    <col min="7" max="7" width="16.28125" style="19" customWidth="1"/>
    <col min="8" max="16384" width="8.8515625" style="19" customWidth="1"/>
  </cols>
  <sheetData>
    <row r="1" spans="1:7" s="1" customFormat="1" ht="16.5">
      <c r="A1" s="124" t="s">
        <v>0</v>
      </c>
      <c r="B1" s="124"/>
      <c r="C1" s="124"/>
      <c r="D1" s="124" t="s">
        <v>1</v>
      </c>
      <c r="E1" s="124"/>
      <c r="F1" s="124"/>
      <c r="G1" s="124"/>
    </row>
    <row r="2" spans="1:7" s="1" customFormat="1" ht="18.75">
      <c r="A2" s="125" t="s">
        <v>2</v>
      </c>
      <c r="B2" s="125"/>
      <c r="C2" s="125"/>
      <c r="D2" s="2"/>
      <c r="E2" s="2" t="s">
        <v>3</v>
      </c>
      <c r="F2" s="2"/>
      <c r="G2" s="96"/>
    </row>
    <row r="3" spans="1:7" s="1" customFormat="1" ht="16.5">
      <c r="A3" s="125" t="s">
        <v>4</v>
      </c>
      <c r="B3" s="125"/>
      <c r="C3" s="125"/>
      <c r="D3" s="2"/>
      <c r="E3" s="99"/>
      <c r="F3" s="99"/>
      <c r="G3" s="5"/>
    </row>
    <row r="4" spans="1:7" s="1" customFormat="1" ht="18.75">
      <c r="A4" s="6"/>
      <c r="B4" s="96"/>
      <c r="C4" s="96"/>
      <c r="D4" s="96"/>
      <c r="E4" s="7" t="s">
        <v>376</v>
      </c>
      <c r="F4" s="7"/>
      <c r="G4" s="5"/>
    </row>
    <row r="5" spans="1:7" s="1" customFormat="1" ht="27" customHeight="1">
      <c r="A5" s="113" t="s">
        <v>377</v>
      </c>
      <c r="B5" s="113"/>
      <c r="C5" s="113"/>
      <c r="D5" s="113"/>
      <c r="E5" s="113"/>
      <c r="F5" s="113"/>
      <c r="G5" s="113"/>
    </row>
    <row r="6" spans="1:7" s="1" customFormat="1" ht="21" customHeight="1">
      <c r="A6" s="113" t="s">
        <v>52</v>
      </c>
      <c r="B6" s="113"/>
      <c r="C6" s="113"/>
      <c r="D6" s="113"/>
      <c r="E6" s="113"/>
      <c r="F6" s="113"/>
      <c r="G6" s="113"/>
    </row>
    <row r="7" spans="1:7" s="1" customFormat="1" ht="22.5" customHeight="1">
      <c r="A7" s="96"/>
      <c r="B7" s="113" t="s">
        <v>219</v>
      </c>
      <c r="C7" s="113"/>
      <c r="D7" s="113"/>
      <c r="E7" s="113"/>
      <c r="F7" s="113"/>
      <c r="G7" s="113"/>
    </row>
    <row r="8" spans="1:7" s="1" customFormat="1" ht="18.75" customHeight="1">
      <c r="A8" s="8"/>
      <c r="B8" s="9"/>
      <c r="C8" s="9"/>
      <c r="D8" s="10" t="s">
        <v>378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2" customFormat="1" ht="38.25" customHeight="1">
      <c r="A10" s="97" t="s">
        <v>6</v>
      </c>
      <c r="B10" s="116" t="s">
        <v>7</v>
      </c>
      <c r="C10" s="117"/>
      <c r="D10" s="98" t="s">
        <v>38</v>
      </c>
      <c r="E10" s="100" t="s">
        <v>8</v>
      </c>
      <c r="F10" s="71" t="s">
        <v>37</v>
      </c>
      <c r="G10" s="70" t="s">
        <v>9</v>
      </c>
    </row>
    <row r="11" spans="1:7" ht="27" customHeight="1">
      <c r="A11" s="15">
        <v>1</v>
      </c>
      <c r="B11" s="33" t="s">
        <v>53</v>
      </c>
      <c r="C11" s="34" t="s">
        <v>13</v>
      </c>
      <c r="D11" s="35">
        <v>1990</v>
      </c>
      <c r="E11" s="16">
        <v>5.5</v>
      </c>
      <c r="F11" s="64" t="s">
        <v>380</v>
      </c>
      <c r="G11" s="65"/>
    </row>
    <row r="12" spans="1:7" ht="27" customHeight="1">
      <c r="A12" s="15">
        <v>2</v>
      </c>
      <c r="B12" s="36" t="s">
        <v>25</v>
      </c>
      <c r="C12" s="39" t="s">
        <v>55</v>
      </c>
      <c r="D12" s="40">
        <v>1988</v>
      </c>
      <c r="E12" s="16">
        <v>5.5</v>
      </c>
      <c r="F12" s="15" t="s">
        <v>381</v>
      </c>
      <c r="G12" s="54"/>
    </row>
    <row r="13" spans="1:7" ht="27" customHeight="1">
      <c r="A13" s="15">
        <v>3</v>
      </c>
      <c r="B13" s="36" t="s">
        <v>112</v>
      </c>
      <c r="C13" s="41" t="s">
        <v>113</v>
      </c>
      <c r="D13" s="38">
        <v>1990</v>
      </c>
      <c r="E13" s="16">
        <v>6.5</v>
      </c>
      <c r="F13" s="15" t="s">
        <v>382</v>
      </c>
      <c r="G13" s="18"/>
    </row>
    <row r="14" spans="1:7" ht="27" customHeight="1">
      <c r="A14" s="72">
        <v>4</v>
      </c>
      <c r="B14" s="50" t="s">
        <v>123</v>
      </c>
      <c r="C14" s="51" t="s">
        <v>26</v>
      </c>
      <c r="D14" s="52">
        <v>1965</v>
      </c>
      <c r="E14" s="32">
        <v>6</v>
      </c>
      <c r="F14" s="72" t="s">
        <v>379</v>
      </c>
      <c r="G14" s="101"/>
    </row>
    <row r="15" spans="2:8" ht="16.5">
      <c r="B15" s="110" t="s">
        <v>32</v>
      </c>
      <c r="C15" s="111"/>
      <c r="D15" s="94">
        <v>4</v>
      </c>
      <c r="E15" s="24"/>
      <c r="F15" s="112"/>
      <c r="G15" s="112"/>
      <c r="H15" s="25"/>
    </row>
    <row r="16" spans="2:8" ht="16.5">
      <c r="B16" s="108" t="s">
        <v>33</v>
      </c>
      <c r="C16" s="109"/>
      <c r="D16" s="94">
        <f>COUNT(E11:E14)</f>
        <v>4</v>
      </c>
      <c r="E16" s="24"/>
      <c r="F16" s="95"/>
      <c r="G16" s="95"/>
      <c r="H16" s="25"/>
    </row>
    <row r="17" spans="2:8" ht="16.5">
      <c r="B17" s="108" t="s">
        <v>221</v>
      </c>
      <c r="C17" s="109"/>
      <c r="D17" s="25">
        <v>0</v>
      </c>
      <c r="E17" s="24"/>
      <c r="F17" s="95"/>
      <c r="G17" s="95"/>
      <c r="H17" s="25"/>
    </row>
    <row r="18" spans="2:8" ht="16.5">
      <c r="B18" s="110" t="s">
        <v>35</v>
      </c>
      <c r="C18" s="110"/>
      <c r="D18" s="110"/>
      <c r="E18" s="110"/>
      <c r="F18" s="110"/>
      <c r="G18" s="110"/>
      <c r="H18" s="110"/>
    </row>
    <row r="19" spans="2:8" ht="16.5">
      <c r="B19" s="27"/>
      <c r="C19" s="27"/>
      <c r="D19" s="27"/>
      <c r="E19" s="27"/>
      <c r="F19" s="27"/>
      <c r="G19" s="28"/>
      <c r="H19" s="28"/>
    </row>
    <row r="20" spans="2:8" ht="16.5">
      <c r="B20" s="27"/>
      <c r="C20" s="27"/>
      <c r="D20" s="27"/>
      <c r="E20" s="27"/>
      <c r="F20" s="27"/>
      <c r="G20" s="28"/>
      <c r="H20" s="28"/>
    </row>
    <row r="21" spans="2:8" ht="16.5">
      <c r="B21" s="27"/>
      <c r="C21" s="27"/>
      <c r="D21" s="27"/>
      <c r="E21" s="27"/>
      <c r="F21" s="27"/>
      <c r="G21" s="29"/>
      <c r="H21" s="29"/>
    </row>
    <row r="22" spans="2:8" ht="16.5">
      <c r="B22" s="27"/>
      <c r="C22" s="27"/>
      <c r="D22" s="27"/>
      <c r="E22" s="27"/>
      <c r="F22" s="27"/>
      <c r="G22" s="29"/>
      <c r="H22" s="29"/>
    </row>
    <row r="23" spans="2:8" ht="16.5">
      <c r="B23" s="110" t="s">
        <v>51</v>
      </c>
      <c r="C23" s="110"/>
      <c r="D23" s="110"/>
      <c r="E23" s="110"/>
      <c r="F23" s="110"/>
      <c r="G23" s="110"/>
      <c r="H23" s="110"/>
    </row>
    <row r="24" spans="2:3" ht="16.5">
      <c r="B24" s="30"/>
      <c r="C24" s="30"/>
    </row>
    <row r="25" spans="2:3" ht="16.5">
      <c r="B25" s="30"/>
      <c r="C25" s="30"/>
    </row>
  </sheetData>
  <sheetProtection/>
  <mergeCells count="14">
    <mergeCell ref="A6:G6"/>
    <mergeCell ref="B7:G7"/>
    <mergeCell ref="B10:C10"/>
    <mergeCell ref="A1:C1"/>
    <mergeCell ref="D1:G1"/>
    <mergeCell ref="A2:C2"/>
    <mergeCell ref="A3:C3"/>
    <mergeCell ref="A5:G5"/>
    <mergeCell ref="B17:C17"/>
    <mergeCell ref="B18:H18"/>
    <mergeCell ref="B23:H23"/>
    <mergeCell ref="B15:C15"/>
    <mergeCell ref="F15:G15"/>
    <mergeCell ref="B16:C16"/>
  </mergeCells>
  <conditionalFormatting sqref="E11:E14">
    <cfRule type="cellIs" priority="5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="96" zoomScaleNormal="96" zoomScalePageLayoutView="0" workbookViewId="0" topLeftCell="A64">
      <selection activeCell="G96" sqref="G96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1.7109375" style="19" customWidth="1"/>
    <col min="5" max="5" width="7.421875" style="19" customWidth="1"/>
    <col min="6" max="6" width="6.8515625" style="19" customWidth="1"/>
    <col min="7" max="7" width="6.7109375" style="19" customWidth="1"/>
    <col min="8" max="8" width="9.710937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24" t="s">
        <v>0</v>
      </c>
      <c r="B1" s="124"/>
      <c r="C1" s="124"/>
      <c r="D1" s="124" t="s">
        <v>1</v>
      </c>
      <c r="E1" s="124"/>
      <c r="F1" s="124"/>
      <c r="G1" s="124"/>
      <c r="H1" s="124"/>
      <c r="I1" s="124"/>
    </row>
    <row r="2" spans="1:9" s="1" customFormat="1" ht="18.75">
      <c r="A2" s="125" t="s">
        <v>2</v>
      </c>
      <c r="B2" s="125"/>
      <c r="C2" s="125"/>
      <c r="D2" s="2"/>
      <c r="E2" s="125" t="s">
        <v>3</v>
      </c>
      <c r="F2" s="125"/>
      <c r="G2" s="125"/>
      <c r="H2" s="125"/>
      <c r="I2" s="55"/>
    </row>
    <row r="3" spans="1:9" s="1" customFormat="1" ht="16.5">
      <c r="A3" s="125" t="s">
        <v>4</v>
      </c>
      <c r="B3" s="125"/>
      <c r="C3" s="125"/>
      <c r="D3" s="2"/>
      <c r="E3" s="56"/>
      <c r="F3" s="56"/>
      <c r="G3" s="56"/>
      <c r="H3" s="56"/>
      <c r="I3" s="5"/>
    </row>
    <row r="4" spans="1:9" s="1" customFormat="1" ht="18.75">
      <c r="A4" s="6"/>
      <c r="B4" s="55"/>
      <c r="C4" s="55"/>
      <c r="D4" s="55"/>
      <c r="E4" s="7" t="s">
        <v>222</v>
      </c>
      <c r="F4" s="7"/>
      <c r="G4" s="7"/>
      <c r="H4" s="7"/>
      <c r="I4" s="5"/>
    </row>
    <row r="5" spans="1:9" s="1" customFormat="1" ht="27" customHeight="1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s="1" customFormat="1" ht="21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</row>
    <row r="7" spans="1:9" s="1" customFormat="1" ht="22.5" customHeight="1">
      <c r="A7" s="55"/>
      <c r="B7" s="113" t="s">
        <v>223</v>
      </c>
      <c r="C7" s="113"/>
      <c r="D7" s="113"/>
      <c r="E7" s="113"/>
      <c r="F7" s="113"/>
      <c r="G7" s="113"/>
      <c r="H7" s="113"/>
      <c r="I7" s="113"/>
    </row>
    <row r="8" spans="1:9" s="1" customFormat="1" ht="18.75" customHeight="1">
      <c r="A8" s="8"/>
      <c r="B8" s="9"/>
      <c r="C8" s="9"/>
      <c r="D8" s="10" t="s">
        <v>224</v>
      </c>
      <c r="E8" s="10"/>
      <c r="F8" s="10"/>
      <c r="G8" s="10"/>
      <c r="H8" s="10"/>
      <c r="I8" s="10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2" customFormat="1" ht="25.5" customHeight="1">
      <c r="A10" s="114" t="s">
        <v>6</v>
      </c>
      <c r="B10" s="116" t="s">
        <v>7</v>
      </c>
      <c r="C10" s="117"/>
      <c r="D10" s="120" t="s">
        <v>38</v>
      </c>
      <c r="E10" s="121" t="s">
        <v>8</v>
      </c>
      <c r="F10" s="122"/>
      <c r="G10" s="123"/>
      <c r="H10" s="120" t="s">
        <v>37</v>
      </c>
      <c r="I10" s="114" t="s">
        <v>9</v>
      </c>
    </row>
    <row r="11" spans="1:9" s="12" customFormat="1" ht="33.75" customHeight="1">
      <c r="A11" s="115"/>
      <c r="B11" s="118"/>
      <c r="C11" s="119"/>
      <c r="D11" s="115"/>
      <c r="E11" s="66" t="s">
        <v>10</v>
      </c>
      <c r="F11" s="67" t="s">
        <v>11</v>
      </c>
      <c r="G11" s="68" t="s">
        <v>12</v>
      </c>
      <c r="H11" s="126"/>
      <c r="I11" s="126"/>
    </row>
    <row r="12" spans="1:9" ht="27" customHeight="1">
      <c r="A12" s="15">
        <v>1</v>
      </c>
      <c r="B12" s="33" t="s">
        <v>53</v>
      </c>
      <c r="C12" s="34" t="s">
        <v>13</v>
      </c>
      <c r="D12" s="35">
        <v>1990</v>
      </c>
      <c r="E12" s="16">
        <v>8</v>
      </c>
      <c r="F12" s="17"/>
      <c r="G12" s="16">
        <v>8</v>
      </c>
      <c r="H12" s="64" t="s">
        <v>227</v>
      </c>
      <c r="I12" s="65"/>
    </row>
    <row r="13" spans="1:9" ht="27" customHeight="1">
      <c r="A13" s="15">
        <v>2</v>
      </c>
      <c r="B13" s="36" t="s">
        <v>25</v>
      </c>
      <c r="C13" s="37" t="s">
        <v>54</v>
      </c>
      <c r="D13" s="38">
        <v>1965</v>
      </c>
      <c r="E13" s="16">
        <v>7</v>
      </c>
      <c r="F13" s="17"/>
      <c r="G13" s="16">
        <v>7</v>
      </c>
      <c r="H13" s="64" t="s">
        <v>228</v>
      </c>
      <c r="I13" s="18"/>
    </row>
    <row r="14" spans="1:9" ht="27" customHeight="1">
      <c r="A14" s="15">
        <v>3</v>
      </c>
      <c r="B14" s="36" t="s">
        <v>25</v>
      </c>
      <c r="C14" s="39" t="s">
        <v>55</v>
      </c>
      <c r="D14" s="40">
        <v>1988</v>
      </c>
      <c r="E14" s="16">
        <v>5.5</v>
      </c>
      <c r="F14" s="17"/>
      <c r="G14" s="16">
        <v>5.5</v>
      </c>
      <c r="H14" s="64" t="s">
        <v>229</v>
      </c>
      <c r="I14" s="18"/>
    </row>
    <row r="15" spans="1:9" ht="27" customHeight="1">
      <c r="A15" s="15">
        <v>4</v>
      </c>
      <c r="B15" s="36" t="s">
        <v>56</v>
      </c>
      <c r="C15" s="41" t="s">
        <v>57</v>
      </c>
      <c r="D15" s="40">
        <v>1979</v>
      </c>
      <c r="E15" s="16">
        <v>5</v>
      </c>
      <c r="F15" s="17"/>
      <c r="G15" s="16">
        <v>5</v>
      </c>
      <c r="H15" s="64" t="s">
        <v>230</v>
      </c>
      <c r="I15" s="18"/>
    </row>
    <row r="16" spans="1:9" ht="27" customHeight="1">
      <c r="A16" s="15">
        <v>5</v>
      </c>
      <c r="B16" s="36" t="s">
        <v>58</v>
      </c>
      <c r="C16" s="37" t="s">
        <v>226</v>
      </c>
      <c r="D16" s="38">
        <v>1974</v>
      </c>
      <c r="E16" s="16">
        <v>8</v>
      </c>
      <c r="F16" s="17"/>
      <c r="G16" s="16">
        <v>8</v>
      </c>
      <c r="H16" s="64" t="s">
        <v>231</v>
      </c>
      <c r="I16" s="18"/>
    </row>
    <row r="17" spans="1:9" ht="27" customHeight="1">
      <c r="A17" s="15">
        <v>6</v>
      </c>
      <c r="B17" s="36" t="s">
        <v>60</v>
      </c>
      <c r="C17" s="37" t="s">
        <v>61</v>
      </c>
      <c r="D17" s="38">
        <v>1989</v>
      </c>
      <c r="E17" s="16">
        <v>7</v>
      </c>
      <c r="F17" s="17"/>
      <c r="G17" s="16">
        <v>7</v>
      </c>
      <c r="H17" s="64" t="s">
        <v>232</v>
      </c>
      <c r="I17" s="18"/>
    </row>
    <row r="18" spans="1:9" ht="27" customHeight="1">
      <c r="A18" s="15">
        <v>7</v>
      </c>
      <c r="B18" s="36" t="s">
        <v>62</v>
      </c>
      <c r="C18" s="37" t="s">
        <v>63</v>
      </c>
      <c r="D18" s="38">
        <v>1982</v>
      </c>
      <c r="E18" s="16">
        <v>8</v>
      </c>
      <c r="F18" s="17"/>
      <c r="G18" s="16">
        <v>8</v>
      </c>
      <c r="H18" s="64" t="s">
        <v>233</v>
      </c>
      <c r="I18" s="18"/>
    </row>
    <row r="19" spans="1:9" ht="27" customHeight="1">
      <c r="A19" s="15">
        <v>8</v>
      </c>
      <c r="B19" s="36" t="s">
        <v>64</v>
      </c>
      <c r="C19" s="37" t="s">
        <v>14</v>
      </c>
      <c r="D19" s="38">
        <v>1965</v>
      </c>
      <c r="E19" s="16">
        <v>5</v>
      </c>
      <c r="F19" s="17"/>
      <c r="G19" s="16">
        <v>5</v>
      </c>
      <c r="H19" s="64" t="s">
        <v>234</v>
      </c>
      <c r="I19" s="18"/>
    </row>
    <row r="20" spans="1:9" ht="27" customHeight="1">
      <c r="A20" s="15">
        <v>9</v>
      </c>
      <c r="B20" s="36" t="s">
        <v>48</v>
      </c>
      <c r="C20" s="41" t="s">
        <v>65</v>
      </c>
      <c r="D20" s="40">
        <v>1971</v>
      </c>
      <c r="E20" s="16">
        <v>5</v>
      </c>
      <c r="F20" s="17"/>
      <c r="G20" s="16">
        <v>5</v>
      </c>
      <c r="H20" s="64" t="s">
        <v>235</v>
      </c>
      <c r="I20" s="18"/>
    </row>
    <row r="21" spans="1:9" s="20" customFormat="1" ht="27" customHeight="1">
      <c r="A21" s="15">
        <v>10</v>
      </c>
      <c r="B21" s="36" t="s">
        <v>66</v>
      </c>
      <c r="C21" s="37" t="s">
        <v>65</v>
      </c>
      <c r="D21" s="38">
        <v>1987</v>
      </c>
      <c r="E21" s="16">
        <v>8</v>
      </c>
      <c r="F21" s="17"/>
      <c r="G21" s="16">
        <v>8</v>
      </c>
      <c r="H21" s="64" t="s">
        <v>236</v>
      </c>
      <c r="I21" s="18"/>
    </row>
    <row r="22" spans="1:9" ht="27" customHeight="1">
      <c r="A22" s="15">
        <v>11</v>
      </c>
      <c r="B22" s="36" t="s">
        <v>67</v>
      </c>
      <c r="C22" s="37" t="s">
        <v>68</v>
      </c>
      <c r="D22" s="38">
        <v>1979</v>
      </c>
      <c r="E22" s="16">
        <v>6</v>
      </c>
      <c r="F22" s="17"/>
      <c r="G22" s="16">
        <v>6</v>
      </c>
      <c r="H22" s="64" t="s">
        <v>237</v>
      </c>
      <c r="I22" s="18"/>
    </row>
    <row r="23" spans="1:9" ht="27" customHeight="1">
      <c r="A23" s="15">
        <v>12</v>
      </c>
      <c r="B23" s="36" t="s">
        <v>69</v>
      </c>
      <c r="C23" s="42" t="s">
        <v>70</v>
      </c>
      <c r="D23" s="40">
        <v>1990</v>
      </c>
      <c r="E23" s="16">
        <v>5</v>
      </c>
      <c r="F23" s="17"/>
      <c r="G23" s="16">
        <v>5</v>
      </c>
      <c r="H23" s="64" t="s">
        <v>238</v>
      </c>
      <c r="I23" s="18"/>
    </row>
    <row r="24" spans="1:9" ht="27" customHeight="1">
      <c r="A24" s="15">
        <v>13</v>
      </c>
      <c r="B24" s="36" t="s">
        <v>71</v>
      </c>
      <c r="C24" s="37" t="s">
        <v>70</v>
      </c>
      <c r="D24" s="38">
        <v>1989</v>
      </c>
      <c r="E24" s="16">
        <v>5.5</v>
      </c>
      <c r="F24" s="17"/>
      <c r="G24" s="16">
        <v>5.5</v>
      </c>
      <c r="H24" s="64" t="s">
        <v>239</v>
      </c>
      <c r="I24" s="18"/>
    </row>
    <row r="25" spans="1:9" ht="27" customHeight="1">
      <c r="A25" s="15">
        <v>14</v>
      </c>
      <c r="B25" s="36" t="s">
        <v>39</v>
      </c>
      <c r="C25" s="37" t="s">
        <v>72</v>
      </c>
      <c r="D25" s="38">
        <v>1983</v>
      </c>
      <c r="E25" s="16">
        <v>5</v>
      </c>
      <c r="F25" s="17"/>
      <c r="G25" s="16">
        <v>5</v>
      </c>
      <c r="H25" s="64" t="s">
        <v>240</v>
      </c>
      <c r="I25" s="18"/>
    </row>
    <row r="26" spans="1:9" ht="27" customHeight="1">
      <c r="A26" s="15">
        <v>15</v>
      </c>
      <c r="B26" s="36" t="s">
        <v>73</v>
      </c>
      <c r="C26" s="41" t="s">
        <v>74</v>
      </c>
      <c r="D26" s="40">
        <v>1970</v>
      </c>
      <c r="E26" s="16">
        <v>5.5</v>
      </c>
      <c r="F26" s="17"/>
      <c r="G26" s="16">
        <v>5.5</v>
      </c>
      <c r="H26" s="64" t="s">
        <v>241</v>
      </c>
      <c r="I26" s="18"/>
    </row>
    <row r="27" spans="1:9" ht="27" customHeight="1">
      <c r="A27" s="15">
        <v>16</v>
      </c>
      <c r="B27" s="36" t="s">
        <v>75</v>
      </c>
      <c r="C27" s="39" t="s">
        <v>40</v>
      </c>
      <c r="D27" s="40">
        <v>1984</v>
      </c>
      <c r="E27" s="16">
        <v>6</v>
      </c>
      <c r="F27" s="17"/>
      <c r="G27" s="16">
        <v>6</v>
      </c>
      <c r="H27" s="64" t="s">
        <v>242</v>
      </c>
      <c r="I27" s="18"/>
    </row>
    <row r="28" spans="1:9" ht="27" customHeight="1">
      <c r="A28" s="15">
        <v>17</v>
      </c>
      <c r="B28" s="36" t="s">
        <v>76</v>
      </c>
      <c r="C28" s="37" t="s">
        <v>40</v>
      </c>
      <c r="D28" s="38">
        <v>1967</v>
      </c>
      <c r="E28" s="16">
        <v>5.5</v>
      </c>
      <c r="F28" s="17"/>
      <c r="G28" s="16">
        <v>5.5</v>
      </c>
      <c r="H28" s="64" t="s">
        <v>243</v>
      </c>
      <c r="I28" s="18"/>
    </row>
    <row r="29" spans="1:9" ht="27" customHeight="1">
      <c r="A29" s="15">
        <v>18</v>
      </c>
      <c r="B29" s="36" t="s">
        <v>77</v>
      </c>
      <c r="C29" s="37" t="s">
        <v>16</v>
      </c>
      <c r="D29" s="38">
        <v>1971</v>
      </c>
      <c r="E29" s="16">
        <v>5</v>
      </c>
      <c r="F29" s="17"/>
      <c r="G29" s="16">
        <v>5</v>
      </c>
      <c r="H29" s="64" t="s">
        <v>244</v>
      </c>
      <c r="I29" s="18"/>
    </row>
    <row r="30" spans="1:9" ht="27" customHeight="1">
      <c r="A30" s="15">
        <v>19</v>
      </c>
      <c r="B30" s="36" t="s">
        <v>43</v>
      </c>
      <c r="C30" s="37" t="s">
        <v>17</v>
      </c>
      <c r="D30" s="38">
        <v>1987</v>
      </c>
      <c r="E30" s="16">
        <v>5</v>
      </c>
      <c r="F30" s="17"/>
      <c r="G30" s="16">
        <v>5</v>
      </c>
      <c r="H30" s="64" t="s">
        <v>245</v>
      </c>
      <c r="I30" s="18"/>
    </row>
    <row r="31" spans="1:9" ht="27" customHeight="1">
      <c r="A31" s="15">
        <v>20</v>
      </c>
      <c r="B31" s="36" t="s">
        <v>78</v>
      </c>
      <c r="C31" s="37" t="s">
        <v>79</v>
      </c>
      <c r="D31" s="38">
        <v>1981</v>
      </c>
      <c r="E31" s="16">
        <v>6</v>
      </c>
      <c r="F31" s="17"/>
      <c r="G31" s="16">
        <v>6</v>
      </c>
      <c r="H31" s="64" t="s">
        <v>246</v>
      </c>
      <c r="I31" s="18"/>
    </row>
    <row r="32" spans="1:9" s="21" customFormat="1" ht="27" customHeight="1">
      <c r="A32" s="15">
        <v>21</v>
      </c>
      <c r="B32" s="36" t="s">
        <v>80</v>
      </c>
      <c r="C32" s="39" t="s">
        <v>19</v>
      </c>
      <c r="D32" s="43">
        <v>1992</v>
      </c>
      <c r="E32" s="16">
        <v>6</v>
      </c>
      <c r="F32" s="17"/>
      <c r="G32" s="16">
        <v>6</v>
      </c>
      <c r="H32" s="64" t="s">
        <v>247</v>
      </c>
      <c r="I32" s="18"/>
    </row>
    <row r="33" spans="1:9" ht="27" customHeight="1">
      <c r="A33" s="15">
        <v>22</v>
      </c>
      <c r="B33" s="36" t="s">
        <v>81</v>
      </c>
      <c r="C33" s="37" t="s">
        <v>82</v>
      </c>
      <c r="D33" s="38">
        <v>1960</v>
      </c>
      <c r="E33" s="16">
        <v>5.5</v>
      </c>
      <c r="F33" s="17"/>
      <c r="G33" s="16">
        <v>5.5</v>
      </c>
      <c r="H33" s="64" t="s">
        <v>248</v>
      </c>
      <c r="I33" s="18"/>
    </row>
    <row r="34" spans="1:9" ht="27" customHeight="1">
      <c r="A34" s="15">
        <v>23</v>
      </c>
      <c r="B34" s="36" t="s">
        <v>83</v>
      </c>
      <c r="C34" s="37" t="s">
        <v>84</v>
      </c>
      <c r="D34" s="38">
        <v>1970</v>
      </c>
      <c r="E34" s="16">
        <v>8</v>
      </c>
      <c r="F34" s="17"/>
      <c r="G34" s="16">
        <v>8</v>
      </c>
      <c r="H34" s="64" t="s">
        <v>249</v>
      </c>
      <c r="I34" s="18"/>
    </row>
    <row r="35" spans="1:9" ht="27" customHeight="1">
      <c r="A35" s="15">
        <v>24</v>
      </c>
      <c r="B35" s="36" t="s">
        <v>85</v>
      </c>
      <c r="C35" s="41" t="s">
        <v>86</v>
      </c>
      <c r="D35" s="40" t="s">
        <v>87</v>
      </c>
      <c r="E35" s="16">
        <v>7.5</v>
      </c>
      <c r="F35" s="17"/>
      <c r="G35" s="16">
        <v>7.5</v>
      </c>
      <c r="H35" s="15" t="s">
        <v>225</v>
      </c>
      <c r="I35" s="18"/>
    </row>
    <row r="36" spans="1:9" ht="27" customHeight="1">
      <c r="A36" s="15">
        <v>25</v>
      </c>
      <c r="B36" s="36" t="s">
        <v>88</v>
      </c>
      <c r="C36" s="37" t="s">
        <v>89</v>
      </c>
      <c r="D36" s="44">
        <v>1982</v>
      </c>
      <c r="E36" s="16">
        <v>5.5</v>
      </c>
      <c r="F36" s="17"/>
      <c r="G36" s="16">
        <v>5.5</v>
      </c>
      <c r="H36" s="15" t="s">
        <v>251</v>
      </c>
      <c r="I36" s="18"/>
    </row>
    <row r="37" spans="1:9" ht="27" customHeight="1">
      <c r="A37" s="15">
        <v>26</v>
      </c>
      <c r="B37" s="36" t="s">
        <v>90</v>
      </c>
      <c r="C37" s="37" t="s">
        <v>41</v>
      </c>
      <c r="D37" s="44">
        <v>1987</v>
      </c>
      <c r="E37" s="16">
        <v>3</v>
      </c>
      <c r="F37" s="17"/>
      <c r="G37" s="16">
        <v>3</v>
      </c>
      <c r="H37" s="15" t="s">
        <v>252</v>
      </c>
      <c r="I37" s="18"/>
    </row>
    <row r="38" spans="1:9" ht="27" customHeight="1">
      <c r="A38" s="15">
        <v>27</v>
      </c>
      <c r="B38" s="36" t="s">
        <v>91</v>
      </c>
      <c r="C38" s="37" t="s">
        <v>92</v>
      </c>
      <c r="D38" s="38">
        <v>1985</v>
      </c>
      <c r="E38" s="16">
        <v>6</v>
      </c>
      <c r="F38" s="17"/>
      <c r="G38" s="16">
        <v>6</v>
      </c>
      <c r="H38" s="15" t="s">
        <v>253</v>
      </c>
      <c r="I38" s="18"/>
    </row>
    <row r="39" spans="1:9" ht="27" customHeight="1">
      <c r="A39" s="15">
        <v>28</v>
      </c>
      <c r="B39" s="36" t="s">
        <v>93</v>
      </c>
      <c r="C39" s="37" t="s">
        <v>94</v>
      </c>
      <c r="D39" s="38">
        <v>1973</v>
      </c>
      <c r="E39" s="16">
        <v>5</v>
      </c>
      <c r="F39" s="17"/>
      <c r="G39" s="16">
        <v>5</v>
      </c>
      <c r="H39" s="15" t="s">
        <v>254</v>
      </c>
      <c r="I39" s="18"/>
    </row>
    <row r="40" spans="1:9" ht="27" customHeight="1">
      <c r="A40" s="15">
        <v>29</v>
      </c>
      <c r="B40" s="36" t="s">
        <v>95</v>
      </c>
      <c r="C40" s="37" t="s">
        <v>96</v>
      </c>
      <c r="D40" s="38">
        <v>1991</v>
      </c>
      <c r="E40" s="16">
        <v>6.5</v>
      </c>
      <c r="F40" s="17"/>
      <c r="G40" s="16">
        <v>6.5</v>
      </c>
      <c r="H40" s="15" t="s">
        <v>255</v>
      </c>
      <c r="I40" s="18"/>
    </row>
    <row r="41" spans="1:9" ht="27" customHeight="1">
      <c r="A41" s="15">
        <v>30</v>
      </c>
      <c r="B41" s="36" t="s">
        <v>97</v>
      </c>
      <c r="C41" s="37" t="s">
        <v>98</v>
      </c>
      <c r="D41" s="38">
        <v>1991</v>
      </c>
      <c r="E41" s="16">
        <v>5.5</v>
      </c>
      <c r="F41" s="17"/>
      <c r="G41" s="16">
        <v>5.5</v>
      </c>
      <c r="H41" s="15" t="s">
        <v>256</v>
      </c>
      <c r="I41" s="18"/>
    </row>
    <row r="42" spans="1:9" ht="27" customHeight="1">
      <c r="A42" s="15">
        <v>31</v>
      </c>
      <c r="B42" s="36" t="s">
        <v>99</v>
      </c>
      <c r="C42" s="37" t="s">
        <v>100</v>
      </c>
      <c r="D42" s="38">
        <v>1987</v>
      </c>
      <c r="E42" s="16">
        <v>7.5</v>
      </c>
      <c r="F42" s="17"/>
      <c r="G42" s="16">
        <v>7.5</v>
      </c>
      <c r="H42" s="15" t="s">
        <v>257</v>
      </c>
      <c r="I42" s="18"/>
    </row>
    <row r="43" spans="1:9" ht="27" customHeight="1">
      <c r="A43" s="15">
        <v>32</v>
      </c>
      <c r="B43" s="36" t="s">
        <v>101</v>
      </c>
      <c r="C43" s="37" t="s">
        <v>42</v>
      </c>
      <c r="D43" s="38">
        <v>1987</v>
      </c>
      <c r="E43" s="16">
        <v>5</v>
      </c>
      <c r="F43" s="17"/>
      <c r="G43" s="16">
        <v>5</v>
      </c>
      <c r="H43" s="15" t="s">
        <v>258</v>
      </c>
      <c r="I43" s="18"/>
    </row>
    <row r="44" spans="1:9" ht="27" customHeight="1">
      <c r="A44" s="15">
        <v>33</v>
      </c>
      <c r="B44" s="36" t="s">
        <v>102</v>
      </c>
      <c r="C44" s="37" t="s">
        <v>103</v>
      </c>
      <c r="D44" s="38">
        <v>1979</v>
      </c>
      <c r="E44" s="16">
        <v>5.5</v>
      </c>
      <c r="F44" s="17"/>
      <c r="G44" s="16">
        <v>5.5</v>
      </c>
      <c r="H44" s="15" t="s">
        <v>259</v>
      </c>
      <c r="I44" s="18"/>
    </row>
    <row r="45" spans="1:9" ht="30.75" customHeight="1">
      <c r="A45" s="15">
        <v>34</v>
      </c>
      <c r="B45" s="36" t="s">
        <v>104</v>
      </c>
      <c r="C45" s="37" t="s">
        <v>105</v>
      </c>
      <c r="D45" s="38">
        <v>1981</v>
      </c>
      <c r="E45" s="16">
        <v>5</v>
      </c>
      <c r="F45" s="17"/>
      <c r="G45" s="16">
        <v>5</v>
      </c>
      <c r="H45" s="15" t="s">
        <v>260</v>
      </c>
      <c r="I45" s="18"/>
    </row>
    <row r="46" spans="1:9" ht="27" customHeight="1">
      <c r="A46" s="15">
        <v>35</v>
      </c>
      <c r="B46" s="36" t="s">
        <v>101</v>
      </c>
      <c r="C46" s="45" t="s">
        <v>44</v>
      </c>
      <c r="D46" s="38">
        <v>1985</v>
      </c>
      <c r="E46" s="16">
        <v>5</v>
      </c>
      <c r="F46" s="17"/>
      <c r="G46" s="16">
        <v>5</v>
      </c>
      <c r="H46" s="15" t="s">
        <v>261</v>
      </c>
      <c r="I46" s="18"/>
    </row>
    <row r="47" spans="1:9" ht="27" customHeight="1">
      <c r="A47" s="15">
        <v>36</v>
      </c>
      <c r="B47" s="36" t="s">
        <v>106</v>
      </c>
      <c r="C47" s="45" t="s">
        <v>44</v>
      </c>
      <c r="D47" s="38">
        <v>1988</v>
      </c>
      <c r="E47" s="16">
        <v>6</v>
      </c>
      <c r="F47" s="17"/>
      <c r="G47" s="16">
        <v>6</v>
      </c>
      <c r="H47" s="15" t="s">
        <v>262</v>
      </c>
      <c r="I47" s="18"/>
    </row>
    <row r="48" spans="1:9" ht="27" customHeight="1">
      <c r="A48" s="15">
        <v>37</v>
      </c>
      <c r="B48" s="36" t="s">
        <v>30</v>
      </c>
      <c r="C48" s="41" t="s">
        <v>107</v>
      </c>
      <c r="D48" s="40">
        <v>1982</v>
      </c>
      <c r="E48" s="16">
        <v>5</v>
      </c>
      <c r="F48" s="17"/>
      <c r="G48" s="16">
        <v>5</v>
      </c>
      <c r="H48" s="15" t="s">
        <v>263</v>
      </c>
      <c r="I48" s="18"/>
    </row>
    <row r="49" spans="1:9" ht="27" customHeight="1">
      <c r="A49" s="15">
        <v>38</v>
      </c>
      <c r="B49" s="36" t="s">
        <v>108</v>
      </c>
      <c r="C49" s="37" t="s">
        <v>109</v>
      </c>
      <c r="D49" s="38">
        <v>1984</v>
      </c>
      <c r="E49" s="16">
        <v>5</v>
      </c>
      <c r="F49" s="17"/>
      <c r="G49" s="16">
        <v>5</v>
      </c>
      <c r="H49" s="15" t="s">
        <v>264</v>
      </c>
      <c r="I49" s="18"/>
    </row>
    <row r="50" spans="1:9" ht="27" customHeight="1">
      <c r="A50" s="15">
        <v>39</v>
      </c>
      <c r="B50" s="36" t="s">
        <v>110</v>
      </c>
      <c r="C50" s="46" t="s">
        <v>111</v>
      </c>
      <c r="D50" s="47">
        <v>1987</v>
      </c>
      <c r="E50" s="16">
        <v>7</v>
      </c>
      <c r="F50" s="17"/>
      <c r="G50" s="16">
        <v>7</v>
      </c>
      <c r="H50" s="15" t="s">
        <v>265</v>
      </c>
      <c r="I50" s="18"/>
    </row>
    <row r="51" spans="1:9" ht="27" customHeight="1">
      <c r="A51" s="15">
        <v>40</v>
      </c>
      <c r="B51" s="36" t="s">
        <v>27</v>
      </c>
      <c r="C51" s="41" t="s">
        <v>21</v>
      </c>
      <c r="D51" s="40">
        <v>1988</v>
      </c>
      <c r="E51" s="16">
        <v>6.5</v>
      </c>
      <c r="F51" s="17"/>
      <c r="G51" s="16">
        <v>6.5</v>
      </c>
      <c r="H51" s="15" t="s">
        <v>266</v>
      </c>
      <c r="I51" s="18"/>
    </row>
    <row r="52" spans="1:9" ht="27" customHeight="1">
      <c r="A52" s="15">
        <v>41</v>
      </c>
      <c r="B52" s="36" t="s">
        <v>112</v>
      </c>
      <c r="C52" s="41" t="s">
        <v>113</v>
      </c>
      <c r="D52" s="38">
        <v>1990</v>
      </c>
      <c r="E52" s="16">
        <v>5.5</v>
      </c>
      <c r="F52" s="17"/>
      <c r="G52" s="16">
        <v>5.5</v>
      </c>
      <c r="H52" s="15" t="s">
        <v>267</v>
      </c>
      <c r="I52" s="18"/>
    </row>
    <row r="53" spans="1:9" ht="27" customHeight="1">
      <c r="A53" s="15">
        <v>42</v>
      </c>
      <c r="B53" s="36" t="s">
        <v>114</v>
      </c>
      <c r="C53" s="37" t="s">
        <v>115</v>
      </c>
      <c r="D53" s="38">
        <v>1989</v>
      </c>
      <c r="E53" s="16">
        <v>6</v>
      </c>
      <c r="F53" s="17"/>
      <c r="G53" s="16">
        <v>6</v>
      </c>
      <c r="H53" s="15" t="s">
        <v>268</v>
      </c>
      <c r="I53" s="18"/>
    </row>
    <row r="54" spans="1:9" s="20" customFormat="1" ht="27" customHeight="1">
      <c r="A54" s="15">
        <v>43</v>
      </c>
      <c r="B54" s="36" t="s">
        <v>116</v>
      </c>
      <c r="C54" s="37" t="s">
        <v>22</v>
      </c>
      <c r="D54" s="38">
        <v>1974</v>
      </c>
      <c r="E54" s="16">
        <v>5.5</v>
      </c>
      <c r="F54" s="17"/>
      <c r="G54" s="16">
        <v>5.5</v>
      </c>
      <c r="H54" s="15" t="s">
        <v>269</v>
      </c>
      <c r="I54" s="18"/>
    </row>
    <row r="55" spans="1:9" ht="27" customHeight="1">
      <c r="A55" s="15">
        <v>44</v>
      </c>
      <c r="B55" s="36" t="s">
        <v>117</v>
      </c>
      <c r="C55" s="37" t="s">
        <v>118</v>
      </c>
      <c r="D55" s="38">
        <v>1968</v>
      </c>
      <c r="E55" s="16">
        <v>6</v>
      </c>
      <c r="F55" s="17"/>
      <c r="G55" s="16">
        <v>6</v>
      </c>
      <c r="H55" s="15" t="s">
        <v>270</v>
      </c>
      <c r="I55" s="18"/>
    </row>
    <row r="56" spans="1:9" ht="27" customHeight="1">
      <c r="A56" s="15">
        <v>45</v>
      </c>
      <c r="B56" s="36" t="s">
        <v>25</v>
      </c>
      <c r="C56" s="37" t="s">
        <v>119</v>
      </c>
      <c r="D56" s="38">
        <v>1979</v>
      </c>
      <c r="E56" s="16">
        <v>3.5</v>
      </c>
      <c r="F56" s="17"/>
      <c r="G56" s="16">
        <v>3.5</v>
      </c>
      <c r="H56" s="15" t="s">
        <v>271</v>
      </c>
      <c r="I56" s="18"/>
    </row>
    <row r="57" spans="1:9" ht="27" customHeight="1">
      <c r="A57" s="15">
        <v>46</v>
      </c>
      <c r="B57" s="36" t="s">
        <v>25</v>
      </c>
      <c r="C57" s="41" t="s">
        <v>120</v>
      </c>
      <c r="D57" s="48">
        <v>1985</v>
      </c>
      <c r="E57" s="16">
        <v>2</v>
      </c>
      <c r="F57" s="17"/>
      <c r="G57" s="16">
        <v>2</v>
      </c>
      <c r="H57" s="15" t="s">
        <v>272</v>
      </c>
      <c r="I57" s="18"/>
    </row>
    <row r="58" spans="1:9" ht="27" customHeight="1">
      <c r="A58" s="15">
        <v>47</v>
      </c>
      <c r="B58" s="36" t="s">
        <v>18</v>
      </c>
      <c r="C58" s="37" t="s">
        <v>45</v>
      </c>
      <c r="D58" s="38">
        <v>1981</v>
      </c>
      <c r="E58" s="16">
        <v>7.5</v>
      </c>
      <c r="F58" s="17"/>
      <c r="G58" s="16">
        <v>7.5</v>
      </c>
      <c r="H58" s="15" t="s">
        <v>273</v>
      </c>
      <c r="I58" s="18"/>
    </row>
    <row r="59" spans="1:9" ht="27" customHeight="1">
      <c r="A59" s="15">
        <v>48</v>
      </c>
      <c r="B59" s="36" t="s">
        <v>121</v>
      </c>
      <c r="C59" s="37" t="s">
        <v>122</v>
      </c>
      <c r="D59" s="38">
        <v>1977</v>
      </c>
      <c r="E59" s="16">
        <v>5.5</v>
      </c>
      <c r="F59" s="17"/>
      <c r="G59" s="16">
        <v>5.5</v>
      </c>
      <c r="H59" s="15" t="s">
        <v>274</v>
      </c>
      <c r="I59" s="18"/>
    </row>
    <row r="60" spans="1:9" ht="27" customHeight="1">
      <c r="A60" s="15">
        <v>49</v>
      </c>
      <c r="B60" s="36" t="s">
        <v>123</v>
      </c>
      <c r="C60" s="37" t="s">
        <v>26</v>
      </c>
      <c r="D60" s="38">
        <v>1965</v>
      </c>
      <c r="E60" s="16">
        <v>6</v>
      </c>
      <c r="F60" s="17"/>
      <c r="G60" s="16">
        <v>6</v>
      </c>
      <c r="H60" s="15" t="s">
        <v>275</v>
      </c>
      <c r="I60" s="18"/>
    </row>
    <row r="61" spans="1:9" ht="27" customHeight="1">
      <c r="A61" s="15">
        <v>50</v>
      </c>
      <c r="B61" s="36" t="s">
        <v>124</v>
      </c>
      <c r="C61" s="37" t="s">
        <v>125</v>
      </c>
      <c r="D61" s="38">
        <v>1905</v>
      </c>
      <c r="E61" s="16">
        <v>6</v>
      </c>
      <c r="F61" s="17"/>
      <c r="G61" s="16">
        <v>6</v>
      </c>
      <c r="H61" s="15" t="s">
        <v>276</v>
      </c>
      <c r="I61" s="18"/>
    </row>
    <row r="62" spans="1:9" ht="27" customHeight="1">
      <c r="A62" s="15">
        <v>51</v>
      </c>
      <c r="B62" s="36" t="s">
        <v>23</v>
      </c>
      <c r="C62" s="41" t="s">
        <v>126</v>
      </c>
      <c r="D62" s="40">
        <v>1983</v>
      </c>
      <c r="E62" s="16">
        <v>6.5</v>
      </c>
      <c r="F62" s="17"/>
      <c r="G62" s="16">
        <v>6.5</v>
      </c>
      <c r="H62" s="15" t="s">
        <v>277</v>
      </c>
      <c r="I62" s="18"/>
    </row>
    <row r="63" spans="1:9" ht="27" customHeight="1">
      <c r="A63" s="15">
        <v>52</v>
      </c>
      <c r="B63" s="36" t="s">
        <v>127</v>
      </c>
      <c r="C63" s="37" t="s">
        <v>128</v>
      </c>
      <c r="D63" s="44">
        <v>1983</v>
      </c>
      <c r="E63" s="16">
        <v>6.5</v>
      </c>
      <c r="F63" s="17"/>
      <c r="G63" s="16">
        <v>6.5</v>
      </c>
      <c r="H63" s="15" t="s">
        <v>278</v>
      </c>
      <c r="I63" s="18"/>
    </row>
    <row r="64" spans="1:9" ht="27" customHeight="1">
      <c r="A64" s="15">
        <v>53</v>
      </c>
      <c r="B64" s="36" t="s">
        <v>129</v>
      </c>
      <c r="C64" s="37" t="s">
        <v>130</v>
      </c>
      <c r="D64" s="38">
        <v>1985</v>
      </c>
      <c r="E64" s="16">
        <v>5.5</v>
      </c>
      <c r="F64" s="17"/>
      <c r="G64" s="16">
        <v>5.5</v>
      </c>
      <c r="H64" s="15" t="s">
        <v>279</v>
      </c>
      <c r="I64" s="18"/>
    </row>
    <row r="65" spans="1:9" ht="27" customHeight="1">
      <c r="A65" s="15">
        <v>54</v>
      </c>
      <c r="B65" s="36" t="s">
        <v>131</v>
      </c>
      <c r="C65" s="37" t="s">
        <v>46</v>
      </c>
      <c r="D65" s="38">
        <v>1981</v>
      </c>
      <c r="E65" s="16">
        <v>7</v>
      </c>
      <c r="F65" s="17"/>
      <c r="G65" s="16">
        <v>7</v>
      </c>
      <c r="H65" s="15" t="s">
        <v>280</v>
      </c>
      <c r="I65" s="18"/>
    </row>
    <row r="66" spans="1:9" ht="27" customHeight="1">
      <c r="A66" s="15">
        <v>55</v>
      </c>
      <c r="B66" s="36" t="s">
        <v>129</v>
      </c>
      <c r="C66" s="37" t="s">
        <v>46</v>
      </c>
      <c r="D66" s="38">
        <v>1987</v>
      </c>
      <c r="E66" s="16">
        <v>7</v>
      </c>
      <c r="F66" s="17"/>
      <c r="G66" s="16">
        <v>7</v>
      </c>
      <c r="H66" s="15" t="s">
        <v>281</v>
      </c>
      <c r="I66" s="18"/>
    </row>
    <row r="67" spans="1:9" ht="27" customHeight="1">
      <c r="A67" s="15">
        <v>56</v>
      </c>
      <c r="B67" s="36" t="s">
        <v>132</v>
      </c>
      <c r="C67" s="37" t="s">
        <v>133</v>
      </c>
      <c r="D67" s="38">
        <v>1981</v>
      </c>
      <c r="E67" s="16">
        <v>7.5</v>
      </c>
      <c r="F67" s="17"/>
      <c r="G67" s="16">
        <v>7.5</v>
      </c>
      <c r="H67" s="15" t="s">
        <v>282</v>
      </c>
      <c r="I67" s="18"/>
    </row>
    <row r="68" spans="1:9" ht="27" customHeight="1">
      <c r="A68" s="15">
        <v>57</v>
      </c>
      <c r="B68" s="36" t="s">
        <v>134</v>
      </c>
      <c r="C68" s="37" t="s">
        <v>135</v>
      </c>
      <c r="D68" s="38">
        <v>1985</v>
      </c>
      <c r="E68" s="16">
        <v>5.5</v>
      </c>
      <c r="F68" s="17"/>
      <c r="G68" s="16">
        <v>5.5</v>
      </c>
      <c r="H68" s="15" t="s">
        <v>283</v>
      </c>
      <c r="I68" s="18"/>
    </row>
    <row r="69" spans="1:9" ht="27" customHeight="1">
      <c r="A69" s="15">
        <v>58</v>
      </c>
      <c r="B69" s="36" t="s">
        <v>136</v>
      </c>
      <c r="C69" s="37" t="s">
        <v>47</v>
      </c>
      <c r="D69" s="49" t="s">
        <v>137</v>
      </c>
      <c r="E69" s="16">
        <v>6</v>
      </c>
      <c r="F69" s="17"/>
      <c r="G69" s="16">
        <v>6</v>
      </c>
      <c r="H69" s="15" t="s">
        <v>284</v>
      </c>
      <c r="I69" s="18"/>
    </row>
    <row r="70" spans="1:9" ht="27" customHeight="1">
      <c r="A70" s="15">
        <v>59</v>
      </c>
      <c r="B70" s="36" t="s">
        <v>138</v>
      </c>
      <c r="C70" s="37" t="s">
        <v>139</v>
      </c>
      <c r="D70" s="38">
        <v>1980</v>
      </c>
      <c r="E70" s="16">
        <v>4</v>
      </c>
      <c r="F70" s="17">
        <v>2</v>
      </c>
      <c r="G70" s="16">
        <v>2</v>
      </c>
      <c r="H70" s="15" t="s">
        <v>285</v>
      </c>
      <c r="I70" s="54" t="s">
        <v>218</v>
      </c>
    </row>
    <row r="71" spans="1:9" ht="27" customHeight="1">
      <c r="A71" s="15">
        <v>60</v>
      </c>
      <c r="B71" s="36" t="s">
        <v>24</v>
      </c>
      <c r="C71" s="37" t="s">
        <v>140</v>
      </c>
      <c r="D71" s="38">
        <v>1983</v>
      </c>
      <c r="E71" s="16">
        <v>5.5</v>
      </c>
      <c r="F71" s="17"/>
      <c r="G71" s="16">
        <v>5.5</v>
      </c>
      <c r="H71" s="15" t="s">
        <v>286</v>
      </c>
      <c r="I71" s="18"/>
    </row>
    <row r="72" spans="1:9" ht="27" customHeight="1">
      <c r="A72" s="15">
        <v>61</v>
      </c>
      <c r="B72" s="36" t="s">
        <v>141</v>
      </c>
      <c r="C72" s="41" t="s">
        <v>28</v>
      </c>
      <c r="D72" s="44">
        <v>1977</v>
      </c>
      <c r="E72" s="16">
        <v>6</v>
      </c>
      <c r="F72" s="17"/>
      <c r="G72" s="16">
        <v>6</v>
      </c>
      <c r="H72" s="15" t="s">
        <v>287</v>
      </c>
      <c r="I72" s="18"/>
    </row>
    <row r="73" spans="1:9" ht="27" customHeight="1">
      <c r="A73" s="15">
        <v>62</v>
      </c>
      <c r="B73" s="36" t="s">
        <v>142</v>
      </c>
      <c r="C73" s="37" t="s">
        <v>143</v>
      </c>
      <c r="D73" s="38">
        <v>1977</v>
      </c>
      <c r="E73" s="16">
        <v>6</v>
      </c>
      <c r="F73" s="17"/>
      <c r="G73" s="16">
        <v>6</v>
      </c>
      <c r="H73" s="15" t="s">
        <v>288</v>
      </c>
      <c r="I73" s="18"/>
    </row>
    <row r="74" spans="1:9" ht="27" customHeight="1">
      <c r="A74" s="15">
        <v>63</v>
      </c>
      <c r="B74" s="36" t="s">
        <v>144</v>
      </c>
      <c r="C74" s="37" t="s">
        <v>28</v>
      </c>
      <c r="D74" s="38">
        <v>1896</v>
      </c>
      <c r="E74" s="16">
        <v>3</v>
      </c>
      <c r="F74" s="17"/>
      <c r="G74" s="16">
        <v>3</v>
      </c>
      <c r="H74" s="15" t="s">
        <v>289</v>
      </c>
      <c r="I74" s="18"/>
    </row>
    <row r="75" spans="1:9" ht="27" customHeight="1">
      <c r="A75" s="15">
        <v>64</v>
      </c>
      <c r="B75" s="36" t="s">
        <v>20</v>
      </c>
      <c r="C75" s="37" t="s">
        <v>29</v>
      </c>
      <c r="D75" s="38">
        <v>1973</v>
      </c>
      <c r="E75" s="16">
        <v>3.5</v>
      </c>
      <c r="F75" s="17"/>
      <c r="G75" s="16">
        <v>3.5</v>
      </c>
      <c r="H75" s="15" t="s">
        <v>290</v>
      </c>
      <c r="I75" s="18"/>
    </row>
    <row r="76" spans="1:9" ht="27" customHeight="1">
      <c r="A76" s="15">
        <v>65</v>
      </c>
      <c r="B76" s="36" t="s">
        <v>145</v>
      </c>
      <c r="C76" s="37" t="s">
        <v>146</v>
      </c>
      <c r="D76" s="38">
        <v>1978</v>
      </c>
      <c r="E76" s="16">
        <v>5</v>
      </c>
      <c r="F76" s="17"/>
      <c r="G76" s="16">
        <v>5</v>
      </c>
      <c r="H76" s="15" t="s">
        <v>291</v>
      </c>
      <c r="I76" s="18"/>
    </row>
    <row r="77" spans="1:9" ht="27" customHeight="1">
      <c r="A77" s="15">
        <v>66</v>
      </c>
      <c r="B77" s="36" t="s">
        <v>147</v>
      </c>
      <c r="C77" s="37" t="s">
        <v>31</v>
      </c>
      <c r="D77" s="38">
        <v>1981</v>
      </c>
      <c r="E77" s="16">
        <v>5</v>
      </c>
      <c r="F77" s="17"/>
      <c r="G77" s="16">
        <v>5</v>
      </c>
      <c r="H77" s="15" t="s">
        <v>292</v>
      </c>
      <c r="I77" s="18"/>
    </row>
    <row r="78" spans="1:9" ht="27" customHeight="1">
      <c r="A78" s="15">
        <v>67</v>
      </c>
      <c r="B78" s="36" t="s">
        <v>15</v>
      </c>
      <c r="C78" s="41" t="s">
        <v>49</v>
      </c>
      <c r="D78" s="40">
        <v>1990</v>
      </c>
      <c r="E78" s="16">
        <v>6.5</v>
      </c>
      <c r="F78" s="17"/>
      <c r="G78" s="16">
        <v>6.5</v>
      </c>
      <c r="H78" s="15" t="s">
        <v>293</v>
      </c>
      <c r="I78" s="18"/>
    </row>
    <row r="79" spans="1:9" ht="27" customHeight="1">
      <c r="A79" s="15">
        <v>68</v>
      </c>
      <c r="B79" s="50" t="s">
        <v>148</v>
      </c>
      <c r="C79" s="51" t="s">
        <v>149</v>
      </c>
      <c r="D79" s="52">
        <v>1968</v>
      </c>
      <c r="E79" s="32">
        <v>7.5</v>
      </c>
      <c r="F79" s="53"/>
      <c r="G79" s="32">
        <v>7.5</v>
      </c>
      <c r="H79" s="31" t="s">
        <v>250</v>
      </c>
      <c r="I79" s="54"/>
    </row>
    <row r="80" spans="2:10" ht="16.5">
      <c r="B80" s="110" t="s">
        <v>32</v>
      </c>
      <c r="C80" s="111"/>
      <c r="D80" s="57">
        <f>A79</f>
        <v>68</v>
      </c>
      <c r="E80" s="24"/>
      <c r="F80" s="24"/>
      <c r="G80" s="24"/>
      <c r="H80" s="112"/>
      <c r="I80" s="112"/>
      <c r="J80" s="25"/>
    </row>
    <row r="81" spans="2:10" ht="16.5">
      <c r="B81" s="108" t="s">
        <v>33</v>
      </c>
      <c r="C81" s="109"/>
      <c r="D81" s="57">
        <f>COUNT(E12:E79)</f>
        <v>68</v>
      </c>
      <c r="E81" s="24"/>
      <c r="F81" s="24"/>
      <c r="G81" s="24"/>
      <c r="H81" s="58"/>
      <c r="I81" s="58"/>
      <c r="J81" s="25"/>
    </row>
    <row r="82" spans="2:10" ht="16.5">
      <c r="B82" s="108" t="s">
        <v>34</v>
      </c>
      <c r="C82" s="109"/>
      <c r="D82" s="25">
        <f>COUNTIF(G12:G79,"&gt;=5.0")</f>
        <v>62</v>
      </c>
      <c r="E82" s="24"/>
      <c r="F82" s="24"/>
      <c r="G82" s="24"/>
      <c r="H82" s="112"/>
      <c r="I82" s="112"/>
      <c r="J82" s="25"/>
    </row>
    <row r="83" spans="2:10" ht="16.5">
      <c r="B83" s="108" t="s">
        <v>220</v>
      </c>
      <c r="C83" s="109"/>
      <c r="D83" s="25">
        <f>COUNT(F12:F79)</f>
        <v>1</v>
      </c>
      <c r="E83" s="24"/>
      <c r="F83" s="24"/>
      <c r="G83" s="24"/>
      <c r="H83" s="58"/>
      <c r="I83" s="58"/>
      <c r="J83" s="25"/>
    </row>
    <row r="84" spans="2:10" ht="16.5">
      <c r="B84" s="108" t="s">
        <v>221</v>
      </c>
      <c r="C84" s="109"/>
      <c r="D84" s="25">
        <f>COUNTIF(G12:G79,"&lt;5.0")</f>
        <v>6</v>
      </c>
      <c r="E84" s="24"/>
      <c r="F84" s="24"/>
      <c r="G84" s="24"/>
      <c r="H84" s="58"/>
      <c r="I84" s="58"/>
      <c r="J84" s="25"/>
    </row>
    <row r="85" spans="2:10" ht="16.5">
      <c r="B85" s="110" t="s">
        <v>35</v>
      </c>
      <c r="C85" s="110"/>
      <c r="D85" s="110"/>
      <c r="E85" s="110"/>
      <c r="F85" s="110"/>
      <c r="G85" s="110"/>
      <c r="H85" s="110"/>
      <c r="I85" s="110"/>
      <c r="J85" s="110"/>
    </row>
    <row r="86" spans="2:10" ht="16.5">
      <c r="B86" s="27"/>
      <c r="C86" s="27"/>
      <c r="D86" s="27"/>
      <c r="E86" s="27"/>
      <c r="F86" s="27"/>
      <c r="G86" s="27"/>
      <c r="H86" s="27"/>
      <c r="I86" s="28"/>
      <c r="J86" s="28"/>
    </row>
    <row r="87" spans="2:10" ht="16.5">
      <c r="B87" s="27"/>
      <c r="C87" s="27"/>
      <c r="D87" s="27"/>
      <c r="E87" s="27"/>
      <c r="F87" s="27"/>
      <c r="G87" s="27"/>
      <c r="H87" s="27"/>
      <c r="I87" s="28"/>
      <c r="J87" s="28"/>
    </row>
    <row r="88" spans="2:10" ht="16.5">
      <c r="B88" s="27"/>
      <c r="C88" s="27"/>
      <c r="D88" s="27"/>
      <c r="E88" s="27"/>
      <c r="F88" s="27"/>
      <c r="G88" s="27"/>
      <c r="H88" s="27"/>
      <c r="I88" s="29"/>
      <c r="J88" s="29"/>
    </row>
    <row r="89" spans="2:10" ht="16.5">
      <c r="B89" s="27"/>
      <c r="C89" s="27"/>
      <c r="D89" s="27"/>
      <c r="E89" s="27"/>
      <c r="F89" s="27"/>
      <c r="G89" s="27"/>
      <c r="H89" s="27"/>
      <c r="I89" s="29"/>
      <c r="J89" s="29"/>
    </row>
    <row r="90" spans="2:10" ht="16.5">
      <c r="B90" s="110" t="s">
        <v>51</v>
      </c>
      <c r="C90" s="110"/>
      <c r="D90" s="110"/>
      <c r="E90" s="110"/>
      <c r="F90" s="110"/>
      <c r="G90" s="110"/>
      <c r="H90" s="110"/>
      <c r="I90" s="110"/>
      <c r="J90" s="110"/>
    </row>
    <row r="91" spans="2:3" ht="16.5">
      <c r="B91" s="30"/>
      <c r="C91" s="30"/>
    </row>
    <row r="92" spans="2:3" ht="16.5">
      <c r="B92" s="30"/>
      <c r="C92" s="30"/>
    </row>
  </sheetData>
  <sheetProtection/>
  <mergeCells count="23">
    <mergeCell ref="B84:C84"/>
    <mergeCell ref="B85:J85"/>
    <mergeCell ref="B90:J90"/>
    <mergeCell ref="B80:C80"/>
    <mergeCell ref="H80:I80"/>
    <mergeCell ref="B81:C81"/>
    <mergeCell ref="B82:C82"/>
    <mergeCell ref="H82:I82"/>
    <mergeCell ref="B83:C83"/>
    <mergeCell ref="A6:I6"/>
    <mergeCell ref="B7:I7"/>
    <mergeCell ref="A10:A11"/>
    <mergeCell ref="B10:C11"/>
    <mergeCell ref="D10:D11"/>
    <mergeCell ref="E10:G10"/>
    <mergeCell ref="H10:H11"/>
    <mergeCell ref="I10:I11"/>
    <mergeCell ref="A5:I5"/>
    <mergeCell ref="A1:C1"/>
    <mergeCell ref="D1:I1"/>
    <mergeCell ref="A2:C2"/>
    <mergeCell ref="E2:H2"/>
    <mergeCell ref="A3:C3"/>
  </mergeCells>
  <conditionalFormatting sqref="E12:F78">
    <cfRule type="cellIs" priority="7" dxfId="0" operator="lessThan" stopIfTrue="1">
      <formula>5</formula>
    </cfRule>
  </conditionalFormatting>
  <conditionalFormatting sqref="E79">
    <cfRule type="cellIs" priority="5" dxfId="0" operator="lessThan" stopIfTrue="1">
      <formula>5</formula>
    </cfRule>
  </conditionalFormatting>
  <conditionalFormatting sqref="F79">
    <cfRule type="cellIs" priority="3" dxfId="0" operator="lessThan" stopIfTrue="1">
      <formula>5</formula>
    </cfRule>
  </conditionalFormatting>
  <conditionalFormatting sqref="G12:G78">
    <cfRule type="cellIs" priority="2" dxfId="0" operator="lessThan" stopIfTrue="1">
      <formula>5</formula>
    </cfRule>
  </conditionalFormatting>
  <conditionalFormatting sqref="G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6" zoomScaleNormal="96" zoomScalePageLayoutView="0" workbookViewId="0" topLeftCell="A7">
      <selection activeCell="G96" sqref="G96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4.7109375" style="19" customWidth="1"/>
    <col min="5" max="5" width="10.7109375" style="19" customWidth="1"/>
    <col min="6" max="6" width="15.8515625" style="19" customWidth="1"/>
    <col min="7" max="7" width="16.28125" style="19" customWidth="1"/>
    <col min="8" max="16384" width="8.8515625" style="19" customWidth="1"/>
  </cols>
  <sheetData>
    <row r="1" spans="1:7" s="1" customFormat="1" ht="16.5">
      <c r="A1" s="124" t="s">
        <v>0</v>
      </c>
      <c r="B1" s="124"/>
      <c r="C1" s="124"/>
      <c r="D1" s="124" t="s">
        <v>1</v>
      </c>
      <c r="E1" s="124"/>
      <c r="F1" s="124"/>
      <c r="G1" s="124"/>
    </row>
    <row r="2" spans="1:7" s="1" customFormat="1" ht="18.75">
      <c r="A2" s="125" t="s">
        <v>2</v>
      </c>
      <c r="B2" s="125"/>
      <c r="C2" s="125"/>
      <c r="D2" s="2"/>
      <c r="E2" s="2" t="s">
        <v>3</v>
      </c>
      <c r="F2" s="2"/>
      <c r="G2" s="96"/>
    </row>
    <row r="3" spans="1:7" s="1" customFormat="1" ht="16.5">
      <c r="A3" s="125" t="s">
        <v>4</v>
      </c>
      <c r="B3" s="125"/>
      <c r="C3" s="125"/>
      <c r="D3" s="2"/>
      <c r="E3" s="99"/>
      <c r="F3" s="99"/>
      <c r="G3" s="5"/>
    </row>
    <row r="4" spans="1:7" s="1" customFormat="1" ht="18.75">
      <c r="A4" s="6"/>
      <c r="B4" s="96"/>
      <c r="C4" s="96"/>
      <c r="D4" s="96"/>
      <c r="E4" s="7" t="s">
        <v>376</v>
      </c>
      <c r="F4" s="7"/>
      <c r="G4" s="5"/>
    </row>
    <row r="5" spans="1:7" s="1" customFormat="1" ht="27" customHeight="1">
      <c r="A5" s="113" t="s">
        <v>377</v>
      </c>
      <c r="B5" s="113"/>
      <c r="C5" s="113"/>
      <c r="D5" s="113"/>
      <c r="E5" s="113"/>
      <c r="F5" s="113"/>
      <c r="G5" s="113"/>
    </row>
    <row r="6" spans="1:7" s="1" customFormat="1" ht="21" customHeight="1">
      <c r="A6" s="113" t="s">
        <v>52</v>
      </c>
      <c r="B6" s="113"/>
      <c r="C6" s="113"/>
      <c r="D6" s="113"/>
      <c r="E6" s="113"/>
      <c r="F6" s="113"/>
      <c r="G6" s="113"/>
    </row>
    <row r="7" spans="1:7" s="1" customFormat="1" ht="22.5" customHeight="1">
      <c r="A7" s="96"/>
      <c r="B7" s="113" t="s">
        <v>223</v>
      </c>
      <c r="C7" s="113"/>
      <c r="D7" s="113"/>
      <c r="E7" s="113"/>
      <c r="F7" s="113"/>
      <c r="G7" s="113"/>
    </row>
    <row r="8" spans="1:7" s="1" customFormat="1" ht="18.75" customHeight="1">
      <c r="A8" s="8"/>
      <c r="B8" s="9"/>
      <c r="C8" s="9"/>
      <c r="D8" s="10" t="s">
        <v>378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2" customFormat="1" ht="25.5" customHeight="1">
      <c r="A10" s="70" t="s">
        <v>6</v>
      </c>
      <c r="B10" s="127" t="s">
        <v>7</v>
      </c>
      <c r="C10" s="128"/>
      <c r="D10" s="71" t="s">
        <v>296</v>
      </c>
      <c r="E10" s="100" t="s">
        <v>8</v>
      </c>
      <c r="F10" s="71" t="s">
        <v>297</v>
      </c>
      <c r="G10" s="70" t="s">
        <v>9</v>
      </c>
    </row>
    <row r="11" spans="1:7" ht="27" customHeight="1">
      <c r="A11" s="15">
        <v>1</v>
      </c>
      <c r="B11" s="36" t="s">
        <v>90</v>
      </c>
      <c r="C11" s="37" t="s">
        <v>41</v>
      </c>
      <c r="D11" s="44">
        <v>1987</v>
      </c>
      <c r="E11" s="16">
        <v>7.5</v>
      </c>
      <c r="F11" s="15" t="s">
        <v>166</v>
      </c>
      <c r="G11" s="18"/>
    </row>
    <row r="12" spans="1:7" ht="27" customHeight="1">
      <c r="A12" s="15">
        <v>2</v>
      </c>
      <c r="B12" s="36" t="s">
        <v>25</v>
      </c>
      <c r="C12" s="37" t="s">
        <v>119</v>
      </c>
      <c r="D12" s="38">
        <v>1979</v>
      </c>
      <c r="E12" s="16">
        <v>7</v>
      </c>
      <c r="F12" s="15" t="s">
        <v>167</v>
      </c>
      <c r="G12" s="18"/>
    </row>
    <row r="13" spans="1:7" ht="27" customHeight="1">
      <c r="A13" s="15">
        <v>3</v>
      </c>
      <c r="B13" s="36" t="s">
        <v>25</v>
      </c>
      <c r="C13" s="41" t="s">
        <v>120</v>
      </c>
      <c r="D13" s="48">
        <v>1985</v>
      </c>
      <c r="E13" s="16">
        <v>7</v>
      </c>
      <c r="F13" s="15" t="s">
        <v>165</v>
      </c>
      <c r="G13" s="18"/>
    </row>
    <row r="14" spans="1:7" ht="27" customHeight="1">
      <c r="A14" s="15">
        <v>4</v>
      </c>
      <c r="B14" s="36" t="s">
        <v>138</v>
      </c>
      <c r="C14" s="37" t="s">
        <v>139</v>
      </c>
      <c r="D14" s="38">
        <v>1980</v>
      </c>
      <c r="E14" s="16">
        <v>7</v>
      </c>
      <c r="F14" s="15" t="s">
        <v>164</v>
      </c>
      <c r="G14" s="102"/>
    </row>
    <row r="15" spans="1:7" ht="27" customHeight="1">
      <c r="A15" s="15">
        <v>5</v>
      </c>
      <c r="B15" s="36" t="s">
        <v>144</v>
      </c>
      <c r="C15" s="37" t="s">
        <v>28</v>
      </c>
      <c r="D15" s="38">
        <v>1896</v>
      </c>
      <c r="E15" s="16">
        <v>7.5</v>
      </c>
      <c r="F15" s="15" t="s">
        <v>163</v>
      </c>
      <c r="G15" s="65"/>
    </row>
    <row r="16" spans="1:7" ht="27" customHeight="1">
      <c r="A16" s="15">
        <v>6</v>
      </c>
      <c r="B16" s="36" t="s">
        <v>20</v>
      </c>
      <c r="C16" s="37" t="s">
        <v>29</v>
      </c>
      <c r="D16" s="38">
        <v>1973</v>
      </c>
      <c r="E16" s="16">
        <v>7</v>
      </c>
      <c r="F16" s="15" t="s">
        <v>162</v>
      </c>
      <c r="G16" s="18"/>
    </row>
    <row r="17" spans="2:8" ht="16.5">
      <c r="B17" s="110" t="s">
        <v>32</v>
      </c>
      <c r="C17" s="111"/>
      <c r="D17" s="94">
        <v>6</v>
      </c>
      <c r="E17" s="24"/>
      <c r="F17" s="112"/>
      <c r="G17" s="112"/>
      <c r="H17" s="25"/>
    </row>
    <row r="18" spans="2:8" ht="16.5">
      <c r="B18" s="108" t="s">
        <v>33</v>
      </c>
      <c r="C18" s="109"/>
      <c r="D18" s="94">
        <f>COUNT(E11:E16)</f>
        <v>6</v>
      </c>
      <c r="E18" s="24"/>
      <c r="F18" s="95"/>
      <c r="G18" s="95"/>
      <c r="H18" s="25"/>
    </row>
    <row r="19" spans="2:8" ht="16.5">
      <c r="B19" s="108" t="s">
        <v>34</v>
      </c>
      <c r="C19" s="109"/>
      <c r="D19" s="25">
        <v>6</v>
      </c>
      <c r="E19" s="24"/>
      <c r="F19" s="112"/>
      <c r="G19" s="112"/>
      <c r="H19" s="25"/>
    </row>
    <row r="20" spans="2:8" ht="16.5">
      <c r="B20" s="108" t="s">
        <v>221</v>
      </c>
      <c r="C20" s="109"/>
      <c r="D20" s="25">
        <v>0</v>
      </c>
      <c r="E20" s="24"/>
      <c r="F20" s="95"/>
      <c r="G20" s="95"/>
      <c r="H20" s="25"/>
    </row>
    <row r="21" spans="1:8" ht="16.5" customHeight="1">
      <c r="A21" s="110" t="s">
        <v>35</v>
      </c>
      <c r="B21" s="110"/>
      <c r="C21" s="110"/>
      <c r="D21" s="110"/>
      <c r="E21" s="110"/>
      <c r="F21" s="110"/>
      <c r="G21" s="110"/>
      <c r="H21" s="110"/>
    </row>
    <row r="22" spans="2:8" ht="16.5">
      <c r="B22" s="27"/>
      <c r="C22" s="27"/>
      <c r="D22" s="27"/>
      <c r="E22" s="27"/>
      <c r="F22" s="27"/>
      <c r="G22" s="28"/>
      <c r="H22" s="28"/>
    </row>
    <row r="23" spans="2:8" ht="16.5">
      <c r="B23" s="27"/>
      <c r="C23" s="27"/>
      <c r="D23" s="27"/>
      <c r="E23" s="27"/>
      <c r="F23" s="27"/>
      <c r="G23" s="28"/>
      <c r="H23" s="28"/>
    </row>
    <row r="24" spans="2:8" ht="16.5">
      <c r="B24" s="27"/>
      <c r="C24" s="27"/>
      <c r="D24" s="27"/>
      <c r="E24" s="27"/>
      <c r="F24" s="27"/>
      <c r="G24" s="29"/>
      <c r="H24" s="29"/>
    </row>
    <row r="25" spans="2:8" ht="16.5">
      <c r="B25" s="27"/>
      <c r="C25" s="27"/>
      <c r="D25" s="27"/>
      <c r="E25" s="27"/>
      <c r="F25" s="27"/>
      <c r="G25" s="29"/>
      <c r="H25" s="29"/>
    </row>
    <row r="26" spans="1:8" ht="16.5" customHeight="1">
      <c r="A26" s="110" t="s">
        <v>51</v>
      </c>
      <c r="B26" s="110"/>
      <c r="C26" s="110"/>
      <c r="D26" s="110"/>
      <c r="E26" s="110"/>
      <c r="F26" s="110"/>
      <c r="G26" s="110"/>
      <c r="H26" s="110"/>
    </row>
    <row r="27" spans="2:3" ht="16.5">
      <c r="B27" s="30"/>
      <c r="C27" s="30"/>
    </row>
    <row r="28" spans="2:3" ht="16.5">
      <c r="B28" s="30"/>
      <c r="C28" s="30"/>
    </row>
  </sheetData>
  <sheetProtection/>
  <mergeCells count="16">
    <mergeCell ref="A6:G6"/>
    <mergeCell ref="B7:G7"/>
    <mergeCell ref="B10:C10"/>
    <mergeCell ref="A1:C1"/>
    <mergeCell ref="D1:G1"/>
    <mergeCell ref="A2:C2"/>
    <mergeCell ref="A3:C3"/>
    <mergeCell ref="A5:G5"/>
    <mergeCell ref="B20:C20"/>
    <mergeCell ref="A21:H21"/>
    <mergeCell ref="A26:H26"/>
    <mergeCell ref="B17:C17"/>
    <mergeCell ref="F17:G17"/>
    <mergeCell ref="B18:C18"/>
    <mergeCell ref="B19:C19"/>
    <mergeCell ref="F19:G19"/>
  </mergeCells>
  <conditionalFormatting sqref="E11:E16">
    <cfRule type="cellIs" priority="5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zoomScale="96" zoomScaleNormal="96" zoomScalePageLayoutView="0" workbookViewId="0" topLeftCell="A7">
      <selection activeCell="G96" sqref="G96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4" width="10.140625" style="19" customWidth="1"/>
    <col min="5" max="5" width="9.140625" style="19" customWidth="1"/>
    <col min="6" max="6" width="11.57421875" style="19" customWidth="1"/>
    <col min="7" max="7" width="13.57421875" style="19" customWidth="1"/>
    <col min="8" max="8" width="16.28125" style="19" customWidth="1"/>
    <col min="9" max="16384" width="8.8515625" style="19" customWidth="1"/>
  </cols>
  <sheetData>
    <row r="1" spans="1:8" s="1" customFormat="1" ht="16.5">
      <c r="A1" s="124" t="s">
        <v>0</v>
      </c>
      <c r="B1" s="124"/>
      <c r="C1" s="124"/>
      <c r="D1" s="124" t="s">
        <v>1</v>
      </c>
      <c r="E1" s="124"/>
      <c r="F1" s="124"/>
      <c r="G1" s="124"/>
      <c r="H1" s="124"/>
    </row>
    <row r="2" spans="1:8" s="1" customFormat="1" ht="18.75">
      <c r="A2" s="125" t="s">
        <v>2</v>
      </c>
      <c r="B2" s="125"/>
      <c r="C2" s="125"/>
      <c r="D2" s="2"/>
      <c r="E2" s="125" t="s">
        <v>3</v>
      </c>
      <c r="F2" s="125"/>
      <c r="G2" s="125"/>
      <c r="H2" s="61"/>
    </row>
    <row r="3" spans="1:8" s="1" customFormat="1" ht="16.5">
      <c r="A3" s="125" t="s">
        <v>4</v>
      </c>
      <c r="B3" s="125"/>
      <c r="C3" s="125"/>
      <c r="D3" s="2"/>
      <c r="E3" s="63"/>
      <c r="F3" s="63"/>
      <c r="G3" s="63"/>
      <c r="H3" s="5"/>
    </row>
    <row r="4" spans="1:8" s="1" customFormat="1" ht="18.75">
      <c r="A4" s="6"/>
      <c r="B4" s="61"/>
      <c r="C4" s="61"/>
      <c r="D4" s="61"/>
      <c r="E4" s="7" t="s">
        <v>294</v>
      </c>
      <c r="F4" s="7"/>
      <c r="G4" s="7"/>
      <c r="H4" s="5"/>
    </row>
    <row r="5" spans="1:8" s="1" customFormat="1" ht="27" customHeight="1">
      <c r="A5" s="113" t="s">
        <v>5</v>
      </c>
      <c r="B5" s="113"/>
      <c r="C5" s="113"/>
      <c r="D5" s="113"/>
      <c r="E5" s="113"/>
      <c r="F5" s="113"/>
      <c r="G5" s="113"/>
      <c r="H5" s="113"/>
    </row>
    <row r="6" spans="1:8" s="1" customFormat="1" ht="21" customHeight="1">
      <c r="A6" s="113" t="s">
        <v>52</v>
      </c>
      <c r="B6" s="113"/>
      <c r="C6" s="113"/>
      <c r="D6" s="113"/>
      <c r="E6" s="113"/>
      <c r="F6" s="113"/>
      <c r="G6" s="113"/>
      <c r="H6" s="113"/>
    </row>
    <row r="7" spans="1:8" s="1" customFormat="1" ht="22.5" customHeight="1">
      <c r="A7" s="61"/>
      <c r="B7" s="113" t="s">
        <v>295</v>
      </c>
      <c r="C7" s="113"/>
      <c r="D7" s="113"/>
      <c r="E7" s="113"/>
      <c r="F7" s="113"/>
      <c r="G7" s="113"/>
      <c r="H7" s="113"/>
    </row>
    <row r="8" spans="1:8" s="1" customFormat="1" ht="18.75" customHeight="1">
      <c r="A8" s="8"/>
      <c r="C8" s="69" t="s">
        <v>224</v>
      </c>
      <c r="D8" s="69"/>
      <c r="E8" s="10"/>
      <c r="F8" s="69"/>
      <c r="G8" s="69" t="s">
        <v>299</v>
      </c>
      <c r="H8" s="69"/>
    </row>
    <row r="9" spans="1:7" s="1" customFormat="1" ht="9.75" customHeight="1">
      <c r="A9" s="8"/>
      <c r="B9" s="9"/>
      <c r="C9" s="9"/>
      <c r="D9" s="11"/>
      <c r="E9" s="11"/>
      <c r="F9" s="11"/>
      <c r="G9" s="11"/>
    </row>
    <row r="10" spans="1:8" s="12" customFormat="1" ht="43.5" customHeight="1">
      <c r="A10" s="70" t="s">
        <v>6</v>
      </c>
      <c r="B10" s="127" t="s">
        <v>7</v>
      </c>
      <c r="C10" s="128"/>
      <c r="D10" s="62" t="s">
        <v>296</v>
      </c>
      <c r="E10" s="70" t="s">
        <v>8</v>
      </c>
      <c r="F10" s="70" t="s">
        <v>298</v>
      </c>
      <c r="G10" s="71" t="s">
        <v>297</v>
      </c>
      <c r="H10" s="70" t="s">
        <v>9</v>
      </c>
    </row>
    <row r="11" spans="1:8" ht="27" customHeight="1">
      <c r="A11" s="64">
        <v>1</v>
      </c>
      <c r="B11" s="33" t="s">
        <v>53</v>
      </c>
      <c r="C11" s="34" t="s">
        <v>13</v>
      </c>
      <c r="D11" s="35">
        <v>1990</v>
      </c>
      <c r="E11" s="77">
        <v>8.6</v>
      </c>
      <c r="F11" s="78">
        <v>134</v>
      </c>
      <c r="G11" s="64" t="s">
        <v>300</v>
      </c>
      <c r="H11" s="65"/>
    </row>
    <row r="12" spans="1:8" ht="27" customHeight="1">
      <c r="A12" s="15">
        <v>2</v>
      </c>
      <c r="B12" s="36" t="s">
        <v>25</v>
      </c>
      <c r="C12" s="37" t="s">
        <v>54</v>
      </c>
      <c r="D12" s="38">
        <v>1965</v>
      </c>
      <c r="E12" s="77">
        <v>8</v>
      </c>
      <c r="F12" s="78">
        <v>359</v>
      </c>
      <c r="G12" s="64" t="s">
        <v>338</v>
      </c>
      <c r="H12" s="18"/>
    </row>
    <row r="13" spans="1:8" ht="27" customHeight="1">
      <c r="A13" s="15">
        <v>3</v>
      </c>
      <c r="B13" s="36" t="s">
        <v>25</v>
      </c>
      <c r="C13" s="39" t="s">
        <v>55</v>
      </c>
      <c r="D13" s="40">
        <v>1988</v>
      </c>
      <c r="E13" s="77">
        <v>8.8</v>
      </c>
      <c r="F13" s="78">
        <v>134</v>
      </c>
      <c r="G13" s="64" t="s">
        <v>301</v>
      </c>
      <c r="H13" s="18"/>
    </row>
    <row r="14" spans="1:8" ht="27" customHeight="1">
      <c r="A14" s="15">
        <v>4</v>
      </c>
      <c r="B14" s="36" t="s">
        <v>56</v>
      </c>
      <c r="C14" s="41" t="s">
        <v>57</v>
      </c>
      <c r="D14" s="40">
        <v>1979</v>
      </c>
      <c r="E14" s="77">
        <v>7</v>
      </c>
      <c r="F14" s="78">
        <v>359</v>
      </c>
      <c r="G14" s="64" t="s">
        <v>339</v>
      </c>
      <c r="H14" s="18"/>
    </row>
    <row r="15" spans="1:8" ht="27" customHeight="1">
      <c r="A15" s="15">
        <v>5</v>
      </c>
      <c r="B15" s="36" t="s">
        <v>58</v>
      </c>
      <c r="C15" s="37" t="s">
        <v>226</v>
      </c>
      <c r="D15" s="38">
        <v>1974</v>
      </c>
      <c r="E15" s="77">
        <v>8</v>
      </c>
      <c r="F15" s="78">
        <v>134</v>
      </c>
      <c r="G15" s="64" t="s">
        <v>302</v>
      </c>
      <c r="H15" s="18"/>
    </row>
    <row r="16" spans="1:8" ht="27" customHeight="1">
      <c r="A16" s="15">
        <v>6</v>
      </c>
      <c r="B16" s="36" t="s">
        <v>60</v>
      </c>
      <c r="C16" s="37" t="s">
        <v>61</v>
      </c>
      <c r="D16" s="38">
        <v>1989</v>
      </c>
      <c r="E16" s="77">
        <v>8.8</v>
      </c>
      <c r="F16" s="78">
        <v>359</v>
      </c>
      <c r="G16" s="64" t="s">
        <v>340</v>
      </c>
      <c r="H16" s="18"/>
    </row>
    <row r="17" spans="1:8" ht="27" customHeight="1">
      <c r="A17" s="15">
        <v>7</v>
      </c>
      <c r="B17" s="36" t="s">
        <v>62</v>
      </c>
      <c r="C17" s="37" t="s">
        <v>63</v>
      </c>
      <c r="D17" s="38">
        <v>1982</v>
      </c>
      <c r="E17" s="77">
        <v>9.2</v>
      </c>
      <c r="F17" s="78">
        <v>134</v>
      </c>
      <c r="G17" s="64" t="s">
        <v>303</v>
      </c>
      <c r="H17" s="18"/>
    </row>
    <row r="18" spans="1:8" ht="27" customHeight="1">
      <c r="A18" s="15">
        <v>8</v>
      </c>
      <c r="B18" s="36" t="s">
        <v>64</v>
      </c>
      <c r="C18" s="37" t="s">
        <v>14</v>
      </c>
      <c r="D18" s="38">
        <v>1965</v>
      </c>
      <c r="E18" s="77">
        <v>7.2</v>
      </c>
      <c r="F18" s="78">
        <v>359</v>
      </c>
      <c r="G18" s="64" t="s">
        <v>341</v>
      </c>
      <c r="H18" s="18"/>
    </row>
    <row r="19" spans="1:8" ht="27" customHeight="1">
      <c r="A19" s="15">
        <v>9</v>
      </c>
      <c r="B19" s="36" t="s">
        <v>48</v>
      </c>
      <c r="C19" s="41" t="s">
        <v>65</v>
      </c>
      <c r="D19" s="40">
        <v>1971</v>
      </c>
      <c r="E19" s="77">
        <v>7.4</v>
      </c>
      <c r="F19" s="78">
        <v>134</v>
      </c>
      <c r="G19" s="64" t="s">
        <v>304</v>
      </c>
      <c r="H19" s="18"/>
    </row>
    <row r="20" spans="1:8" s="20" customFormat="1" ht="27" customHeight="1">
      <c r="A20" s="15">
        <v>10</v>
      </c>
      <c r="B20" s="36" t="s">
        <v>66</v>
      </c>
      <c r="C20" s="37" t="s">
        <v>65</v>
      </c>
      <c r="D20" s="38">
        <v>1987</v>
      </c>
      <c r="E20" s="77">
        <v>9.4</v>
      </c>
      <c r="F20" s="78">
        <v>211</v>
      </c>
      <c r="G20" s="64" t="s">
        <v>317</v>
      </c>
      <c r="H20" s="18"/>
    </row>
    <row r="21" spans="1:8" ht="27" customHeight="1">
      <c r="A21" s="15">
        <v>11</v>
      </c>
      <c r="B21" s="36" t="s">
        <v>67</v>
      </c>
      <c r="C21" s="37" t="s">
        <v>68</v>
      </c>
      <c r="D21" s="38">
        <v>1979</v>
      </c>
      <c r="E21" s="77">
        <v>8.8</v>
      </c>
      <c r="F21" s="78">
        <v>487</v>
      </c>
      <c r="G21" s="64" t="s">
        <v>251</v>
      </c>
      <c r="H21" s="18"/>
    </row>
    <row r="22" spans="1:8" ht="27" customHeight="1">
      <c r="A22" s="15">
        <v>12</v>
      </c>
      <c r="B22" s="36" t="s">
        <v>69</v>
      </c>
      <c r="C22" s="42" t="s">
        <v>70</v>
      </c>
      <c r="D22" s="40">
        <v>1990</v>
      </c>
      <c r="E22" s="77">
        <v>5.6</v>
      </c>
      <c r="F22" s="78">
        <v>211</v>
      </c>
      <c r="G22" s="64" t="s">
        <v>318</v>
      </c>
      <c r="H22" s="18"/>
    </row>
    <row r="23" spans="1:8" ht="27" customHeight="1">
      <c r="A23" s="15">
        <v>13</v>
      </c>
      <c r="B23" s="36" t="s">
        <v>71</v>
      </c>
      <c r="C23" s="37" t="s">
        <v>70</v>
      </c>
      <c r="D23" s="38">
        <v>1989</v>
      </c>
      <c r="E23" s="77">
        <v>8.6</v>
      </c>
      <c r="F23" s="78">
        <v>487</v>
      </c>
      <c r="G23" s="64" t="s">
        <v>252</v>
      </c>
      <c r="H23" s="18"/>
    </row>
    <row r="24" spans="1:8" ht="27" customHeight="1">
      <c r="A24" s="15">
        <v>14</v>
      </c>
      <c r="B24" s="36" t="s">
        <v>39</v>
      </c>
      <c r="C24" s="37" t="s">
        <v>72</v>
      </c>
      <c r="D24" s="38">
        <v>1983</v>
      </c>
      <c r="E24" s="77">
        <v>6.2</v>
      </c>
      <c r="F24" s="78">
        <v>211</v>
      </c>
      <c r="G24" s="64" t="s">
        <v>319</v>
      </c>
      <c r="H24" s="18"/>
    </row>
    <row r="25" spans="1:8" ht="27" customHeight="1">
      <c r="A25" s="15">
        <v>15</v>
      </c>
      <c r="B25" s="36" t="s">
        <v>73</v>
      </c>
      <c r="C25" s="41" t="s">
        <v>74</v>
      </c>
      <c r="D25" s="40">
        <v>1970</v>
      </c>
      <c r="E25" s="77">
        <v>8</v>
      </c>
      <c r="F25" s="78">
        <v>487</v>
      </c>
      <c r="G25" s="64" t="s">
        <v>253</v>
      </c>
      <c r="H25" s="18"/>
    </row>
    <row r="26" spans="1:8" ht="27" customHeight="1">
      <c r="A26" s="15">
        <v>16</v>
      </c>
      <c r="B26" s="36" t="s">
        <v>75</v>
      </c>
      <c r="C26" s="39" t="s">
        <v>40</v>
      </c>
      <c r="D26" s="40">
        <v>1984</v>
      </c>
      <c r="E26" s="77">
        <v>6</v>
      </c>
      <c r="F26" s="78">
        <v>211</v>
      </c>
      <c r="G26" s="64" t="s">
        <v>320</v>
      </c>
      <c r="H26" s="18"/>
    </row>
    <row r="27" spans="1:8" ht="27" customHeight="1">
      <c r="A27" s="15">
        <v>17</v>
      </c>
      <c r="B27" s="36" t="s">
        <v>76</v>
      </c>
      <c r="C27" s="37" t="s">
        <v>40</v>
      </c>
      <c r="D27" s="38">
        <v>1967</v>
      </c>
      <c r="E27" s="77">
        <v>8.4</v>
      </c>
      <c r="F27" s="78">
        <v>487</v>
      </c>
      <c r="G27" s="64" t="s">
        <v>254</v>
      </c>
      <c r="H27" s="18"/>
    </row>
    <row r="28" spans="1:8" ht="27" customHeight="1">
      <c r="A28" s="15">
        <v>18</v>
      </c>
      <c r="B28" s="36" t="s">
        <v>77</v>
      </c>
      <c r="C28" s="37" t="s">
        <v>16</v>
      </c>
      <c r="D28" s="38">
        <v>1971</v>
      </c>
      <c r="E28" s="77">
        <v>3.4</v>
      </c>
      <c r="F28" s="78">
        <v>211</v>
      </c>
      <c r="G28" s="64" t="s">
        <v>321</v>
      </c>
      <c r="H28" s="18"/>
    </row>
    <row r="29" spans="1:8" ht="27" customHeight="1">
      <c r="A29" s="15">
        <v>19</v>
      </c>
      <c r="B29" s="36" t="s">
        <v>43</v>
      </c>
      <c r="C29" s="37" t="s">
        <v>17</v>
      </c>
      <c r="D29" s="38">
        <v>1987</v>
      </c>
      <c r="E29" s="77">
        <v>6.2</v>
      </c>
      <c r="F29" s="78">
        <v>487</v>
      </c>
      <c r="G29" s="64" t="s">
        <v>255</v>
      </c>
      <c r="H29" s="18"/>
    </row>
    <row r="30" spans="1:8" ht="27" customHeight="1">
      <c r="A30" s="15">
        <v>20</v>
      </c>
      <c r="B30" s="36" t="s">
        <v>78</v>
      </c>
      <c r="C30" s="37" t="s">
        <v>79</v>
      </c>
      <c r="D30" s="38">
        <v>1981</v>
      </c>
      <c r="E30" s="77">
        <v>9.2</v>
      </c>
      <c r="F30" s="78">
        <v>134</v>
      </c>
      <c r="G30" s="64" t="s">
        <v>305</v>
      </c>
      <c r="H30" s="18"/>
    </row>
    <row r="31" spans="1:8" s="21" customFormat="1" ht="27" customHeight="1">
      <c r="A31" s="15">
        <v>21</v>
      </c>
      <c r="B31" s="36" t="s">
        <v>80</v>
      </c>
      <c r="C31" s="39" t="s">
        <v>19</v>
      </c>
      <c r="D31" s="43">
        <v>1992</v>
      </c>
      <c r="E31" s="77">
        <v>7.8</v>
      </c>
      <c r="F31" s="78">
        <v>211</v>
      </c>
      <c r="G31" s="64" t="s">
        <v>322</v>
      </c>
      <c r="H31" s="18"/>
    </row>
    <row r="32" spans="1:8" ht="27" customHeight="1">
      <c r="A32" s="15">
        <v>22</v>
      </c>
      <c r="B32" s="36" t="s">
        <v>81</v>
      </c>
      <c r="C32" s="37" t="s">
        <v>82</v>
      </c>
      <c r="D32" s="38">
        <v>1960</v>
      </c>
      <c r="E32" s="77">
        <v>7.8</v>
      </c>
      <c r="F32" s="78">
        <v>359</v>
      </c>
      <c r="G32" s="64" t="s">
        <v>342</v>
      </c>
      <c r="H32" s="18"/>
    </row>
    <row r="33" spans="1:8" ht="27" customHeight="1">
      <c r="A33" s="15">
        <v>23</v>
      </c>
      <c r="B33" s="36" t="s">
        <v>83</v>
      </c>
      <c r="C33" s="37" t="s">
        <v>84</v>
      </c>
      <c r="D33" s="38">
        <v>1970</v>
      </c>
      <c r="E33" s="77">
        <v>9.2</v>
      </c>
      <c r="F33" s="78">
        <v>487</v>
      </c>
      <c r="G33" s="64" t="s">
        <v>256</v>
      </c>
      <c r="H33" s="18"/>
    </row>
    <row r="34" spans="1:8" ht="27" customHeight="1">
      <c r="A34" s="15">
        <v>24</v>
      </c>
      <c r="B34" s="36" t="s">
        <v>85</v>
      </c>
      <c r="C34" s="41" t="s">
        <v>86</v>
      </c>
      <c r="D34" s="40" t="s">
        <v>87</v>
      </c>
      <c r="E34" s="77">
        <v>9.4</v>
      </c>
      <c r="F34" s="78">
        <v>134</v>
      </c>
      <c r="G34" s="15" t="s">
        <v>306</v>
      </c>
      <c r="H34" s="18"/>
    </row>
    <row r="35" spans="1:8" ht="27" customHeight="1">
      <c r="A35" s="15">
        <v>25</v>
      </c>
      <c r="B35" s="36" t="s">
        <v>88</v>
      </c>
      <c r="C35" s="37" t="s">
        <v>89</v>
      </c>
      <c r="D35" s="44">
        <v>1982</v>
      </c>
      <c r="E35" s="77">
        <v>6.4</v>
      </c>
      <c r="F35" s="78">
        <v>211</v>
      </c>
      <c r="G35" s="15" t="s">
        <v>323</v>
      </c>
      <c r="H35" s="18"/>
    </row>
    <row r="36" spans="1:8" ht="27" customHeight="1">
      <c r="A36" s="15">
        <v>26</v>
      </c>
      <c r="B36" s="36" t="s">
        <v>90</v>
      </c>
      <c r="C36" s="37" t="s">
        <v>41</v>
      </c>
      <c r="D36" s="44">
        <v>1987</v>
      </c>
      <c r="E36" s="77">
        <v>6.2</v>
      </c>
      <c r="F36" s="78">
        <v>359</v>
      </c>
      <c r="G36" s="15" t="s">
        <v>343</v>
      </c>
      <c r="H36" s="18"/>
    </row>
    <row r="37" spans="1:8" ht="27" customHeight="1">
      <c r="A37" s="15">
        <v>27</v>
      </c>
      <c r="B37" s="36" t="s">
        <v>91</v>
      </c>
      <c r="C37" s="37" t="s">
        <v>92</v>
      </c>
      <c r="D37" s="38">
        <v>1985</v>
      </c>
      <c r="E37" s="77">
        <v>9</v>
      </c>
      <c r="F37" s="78">
        <v>487</v>
      </c>
      <c r="G37" s="15" t="s">
        <v>257</v>
      </c>
      <c r="H37" s="18"/>
    </row>
    <row r="38" spans="1:8" ht="27" customHeight="1">
      <c r="A38" s="15">
        <v>28</v>
      </c>
      <c r="B38" s="36" t="s">
        <v>93</v>
      </c>
      <c r="C38" s="37" t="s">
        <v>94</v>
      </c>
      <c r="D38" s="38">
        <v>1973</v>
      </c>
      <c r="E38" s="77">
        <v>7.8</v>
      </c>
      <c r="F38" s="78">
        <v>487</v>
      </c>
      <c r="G38" s="15" t="s">
        <v>258</v>
      </c>
      <c r="H38" s="18"/>
    </row>
    <row r="39" spans="1:8" ht="27" customHeight="1">
      <c r="A39" s="15">
        <v>29</v>
      </c>
      <c r="B39" s="36" t="s">
        <v>95</v>
      </c>
      <c r="C39" s="37" t="s">
        <v>96</v>
      </c>
      <c r="D39" s="38">
        <v>1991</v>
      </c>
      <c r="E39" s="77">
        <v>9</v>
      </c>
      <c r="F39" s="78">
        <v>359</v>
      </c>
      <c r="G39" s="15" t="s">
        <v>344</v>
      </c>
      <c r="H39" s="18"/>
    </row>
    <row r="40" spans="1:8" ht="27" customHeight="1">
      <c r="A40" s="15">
        <v>30</v>
      </c>
      <c r="B40" s="36" t="s">
        <v>97</v>
      </c>
      <c r="C40" s="37" t="s">
        <v>98</v>
      </c>
      <c r="D40" s="38">
        <v>1991</v>
      </c>
      <c r="E40" s="77">
        <v>9.6</v>
      </c>
      <c r="F40" s="78">
        <v>211</v>
      </c>
      <c r="G40" s="15" t="s">
        <v>324</v>
      </c>
      <c r="H40" s="18"/>
    </row>
    <row r="41" spans="1:8" ht="27" customHeight="1">
      <c r="A41" s="15">
        <v>31</v>
      </c>
      <c r="B41" s="36" t="s">
        <v>99</v>
      </c>
      <c r="C41" s="37" t="s">
        <v>100</v>
      </c>
      <c r="D41" s="38">
        <v>1987</v>
      </c>
      <c r="E41" s="77">
        <v>8.4</v>
      </c>
      <c r="F41" s="78">
        <v>134</v>
      </c>
      <c r="G41" s="15" t="s">
        <v>307</v>
      </c>
      <c r="H41" s="18"/>
    </row>
    <row r="42" spans="1:8" ht="27" customHeight="1">
      <c r="A42" s="15">
        <v>32</v>
      </c>
      <c r="B42" s="36" t="s">
        <v>101</v>
      </c>
      <c r="C42" s="37" t="s">
        <v>42</v>
      </c>
      <c r="D42" s="38">
        <v>1987</v>
      </c>
      <c r="E42" s="77">
        <v>8.2</v>
      </c>
      <c r="F42" s="78">
        <v>487</v>
      </c>
      <c r="G42" s="15" t="s">
        <v>259</v>
      </c>
      <c r="H42" s="18"/>
    </row>
    <row r="43" spans="1:8" ht="27" customHeight="1">
      <c r="A43" s="15">
        <v>33</v>
      </c>
      <c r="B43" s="36" t="s">
        <v>102</v>
      </c>
      <c r="C43" s="37" t="s">
        <v>103</v>
      </c>
      <c r="D43" s="38">
        <v>1979</v>
      </c>
      <c r="E43" s="77">
        <v>7.2</v>
      </c>
      <c r="F43" s="78">
        <v>359</v>
      </c>
      <c r="G43" s="15" t="s">
        <v>345</v>
      </c>
      <c r="H43" s="18"/>
    </row>
    <row r="44" spans="1:8" ht="30.75" customHeight="1">
      <c r="A44" s="15">
        <v>34</v>
      </c>
      <c r="B44" s="36" t="s">
        <v>104</v>
      </c>
      <c r="C44" s="37" t="s">
        <v>105</v>
      </c>
      <c r="D44" s="38">
        <v>1981</v>
      </c>
      <c r="E44" s="77">
        <v>4.8</v>
      </c>
      <c r="F44" s="78">
        <v>211</v>
      </c>
      <c r="G44" s="15" t="s">
        <v>325</v>
      </c>
      <c r="H44" s="18"/>
    </row>
    <row r="45" spans="1:8" ht="27" customHeight="1">
      <c r="A45" s="15">
        <v>35</v>
      </c>
      <c r="B45" s="36" t="s">
        <v>101</v>
      </c>
      <c r="C45" s="45" t="s">
        <v>44</v>
      </c>
      <c r="D45" s="38">
        <v>1985</v>
      </c>
      <c r="E45" s="77">
        <v>7.4</v>
      </c>
      <c r="F45" s="78">
        <v>134</v>
      </c>
      <c r="G45" s="15" t="s">
        <v>308</v>
      </c>
      <c r="H45" s="18"/>
    </row>
    <row r="46" spans="1:8" ht="27" customHeight="1">
      <c r="A46" s="15">
        <v>36</v>
      </c>
      <c r="B46" s="36" t="s">
        <v>106</v>
      </c>
      <c r="C46" s="45" t="s">
        <v>44</v>
      </c>
      <c r="D46" s="38">
        <v>1988</v>
      </c>
      <c r="E46" s="77">
        <v>7.2</v>
      </c>
      <c r="F46" s="78">
        <v>487</v>
      </c>
      <c r="G46" s="15" t="s">
        <v>260</v>
      </c>
      <c r="H46" s="18"/>
    </row>
    <row r="47" spans="1:8" ht="27" customHeight="1">
      <c r="A47" s="15">
        <v>37</v>
      </c>
      <c r="B47" s="36" t="s">
        <v>30</v>
      </c>
      <c r="C47" s="41" t="s">
        <v>107</v>
      </c>
      <c r="D47" s="40">
        <v>1982</v>
      </c>
      <c r="E47" s="77">
        <v>7.8</v>
      </c>
      <c r="F47" s="78">
        <v>211</v>
      </c>
      <c r="G47" s="15" t="s">
        <v>326</v>
      </c>
      <c r="H47" s="18"/>
    </row>
    <row r="48" spans="1:8" ht="27" customHeight="1">
      <c r="A48" s="15">
        <v>38</v>
      </c>
      <c r="B48" s="36" t="s">
        <v>108</v>
      </c>
      <c r="C48" s="37" t="s">
        <v>109</v>
      </c>
      <c r="D48" s="38">
        <v>1984</v>
      </c>
      <c r="E48" s="77">
        <v>8.2</v>
      </c>
      <c r="F48" s="78">
        <v>487</v>
      </c>
      <c r="G48" s="15" t="s">
        <v>261</v>
      </c>
      <c r="H48" s="18"/>
    </row>
    <row r="49" spans="1:8" ht="27" customHeight="1">
      <c r="A49" s="15">
        <v>39</v>
      </c>
      <c r="B49" s="36" t="s">
        <v>110</v>
      </c>
      <c r="C49" s="46" t="s">
        <v>111</v>
      </c>
      <c r="D49" s="47">
        <v>1987</v>
      </c>
      <c r="E49" s="77">
        <v>8.8</v>
      </c>
      <c r="F49" s="78">
        <v>211</v>
      </c>
      <c r="G49" s="15" t="s">
        <v>327</v>
      </c>
      <c r="H49" s="18"/>
    </row>
    <row r="50" spans="1:8" ht="27" customHeight="1">
      <c r="A50" s="15">
        <v>40</v>
      </c>
      <c r="B50" s="36" t="s">
        <v>27</v>
      </c>
      <c r="C50" s="41" t="s">
        <v>21</v>
      </c>
      <c r="D50" s="40">
        <v>1988</v>
      </c>
      <c r="E50" s="77">
        <v>8.8</v>
      </c>
      <c r="F50" s="78">
        <v>487</v>
      </c>
      <c r="G50" s="15" t="s">
        <v>262</v>
      </c>
      <c r="H50" s="18"/>
    </row>
    <row r="51" spans="1:8" ht="27" customHeight="1">
      <c r="A51" s="15">
        <v>41</v>
      </c>
      <c r="B51" s="36" t="s">
        <v>112</v>
      </c>
      <c r="C51" s="41" t="s">
        <v>113</v>
      </c>
      <c r="D51" s="38">
        <v>1990</v>
      </c>
      <c r="E51" s="77">
        <v>7.8</v>
      </c>
      <c r="F51" s="78">
        <v>211</v>
      </c>
      <c r="G51" s="15" t="s">
        <v>328</v>
      </c>
      <c r="H51" s="18"/>
    </row>
    <row r="52" spans="1:8" ht="27" customHeight="1">
      <c r="A52" s="15">
        <v>42</v>
      </c>
      <c r="B52" s="36" t="s">
        <v>114</v>
      </c>
      <c r="C52" s="37" t="s">
        <v>115</v>
      </c>
      <c r="D52" s="38">
        <v>1989</v>
      </c>
      <c r="E52" s="77">
        <v>8.2</v>
      </c>
      <c r="F52" s="78">
        <v>487</v>
      </c>
      <c r="G52" s="15" t="s">
        <v>263</v>
      </c>
      <c r="H52" s="18"/>
    </row>
    <row r="53" spans="1:8" s="20" customFormat="1" ht="27" customHeight="1">
      <c r="A53" s="15">
        <v>43</v>
      </c>
      <c r="B53" s="36" t="s">
        <v>116</v>
      </c>
      <c r="C53" s="37" t="s">
        <v>22</v>
      </c>
      <c r="D53" s="38">
        <v>1974</v>
      </c>
      <c r="E53" s="77">
        <v>6.4</v>
      </c>
      <c r="F53" s="78">
        <v>211</v>
      </c>
      <c r="G53" s="15" t="s">
        <v>329</v>
      </c>
      <c r="H53" s="18"/>
    </row>
    <row r="54" spans="1:8" ht="27" customHeight="1">
      <c r="A54" s="15">
        <v>44</v>
      </c>
      <c r="B54" s="36" t="s">
        <v>117</v>
      </c>
      <c r="C54" s="37" t="s">
        <v>118</v>
      </c>
      <c r="D54" s="38">
        <v>1968</v>
      </c>
      <c r="E54" s="77">
        <v>5.4</v>
      </c>
      <c r="F54" s="78">
        <v>359</v>
      </c>
      <c r="G54" s="15" t="s">
        <v>346</v>
      </c>
      <c r="H54" s="18"/>
    </row>
    <row r="55" spans="1:8" ht="27" customHeight="1">
      <c r="A55" s="15">
        <v>45</v>
      </c>
      <c r="B55" s="36" t="s">
        <v>25</v>
      </c>
      <c r="C55" s="37" t="s">
        <v>119</v>
      </c>
      <c r="D55" s="38">
        <v>1979</v>
      </c>
      <c r="E55" s="77">
        <v>7.8</v>
      </c>
      <c r="F55" s="78">
        <v>134</v>
      </c>
      <c r="G55" s="15" t="s">
        <v>309</v>
      </c>
      <c r="H55" s="18"/>
    </row>
    <row r="56" spans="1:8" ht="27" customHeight="1">
      <c r="A56" s="15">
        <v>46</v>
      </c>
      <c r="B56" s="36" t="s">
        <v>25</v>
      </c>
      <c r="C56" s="41" t="s">
        <v>120</v>
      </c>
      <c r="D56" s="48">
        <v>1985</v>
      </c>
      <c r="E56" s="77">
        <v>8.6</v>
      </c>
      <c r="F56" s="78">
        <v>259</v>
      </c>
      <c r="G56" s="15" t="s">
        <v>347</v>
      </c>
      <c r="H56" s="18"/>
    </row>
    <row r="57" spans="1:8" ht="27" customHeight="1">
      <c r="A57" s="15">
        <v>47</v>
      </c>
      <c r="B57" s="36" t="s">
        <v>18</v>
      </c>
      <c r="C57" s="37" t="s">
        <v>45</v>
      </c>
      <c r="D57" s="38">
        <v>1981</v>
      </c>
      <c r="E57" s="77">
        <v>8.2</v>
      </c>
      <c r="F57" s="78">
        <v>134</v>
      </c>
      <c r="G57" s="15" t="s">
        <v>310</v>
      </c>
      <c r="H57" s="18"/>
    </row>
    <row r="58" spans="1:8" ht="27" customHeight="1">
      <c r="A58" s="15">
        <v>48</v>
      </c>
      <c r="B58" s="36" t="s">
        <v>121</v>
      </c>
      <c r="C58" s="37" t="s">
        <v>122</v>
      </c>
      <c r="D58" s="38">
        <v>1977</v>
      </c>
      <c r="E58" s="77">
        <v>7.2</v>
      </c>
      <c r="F58" s="78">
        <v>359</v>
      </c>
      <c r="G58" s="15" t="s">
        <v>348</v>
      </c>
      <c r="H58" s="18"/>
    </row>
    <row r="59" spans="1:8" ht="27" customHeight="1">
      <c r="A59" s="15">
        <v>49</v>
      </c>
      <c r="B59" s="36" t="s">
        <v>123</v>
      </c>
      <c r="C59" s="37" t="s">
        <v>26</v>
      </c>
      <c r="D59" s="38">
        <v>1965</v>
      </c>
      <c r="E59" s="77">
        <v>9</v>
      </c>
      <c r="F59" s="78">
        <v>134</v>
      </c>
      <c r="G59" s="15" t="s">
        <v>311</v>
      </c>
      <c r="H59" s="18"/>
    </row>
    <row r="60" spans="1:8" ht="27" customHeight="1">
      <c r="A60" s="15">
        <v>50</v>
      </c>
      <c r="B60" s="36" t="s">
        <v>124</v>
      </c>
      <c r="C60" s="37" t="s">
        <v>125</v>
      </c>
      <c r="D60" s="38">
        <v>1905</v>
      </c>
      <c r="E60" s="77">
        <v>7.8</v>
      </c>
      <c r="F60" s="78">
        <v>359</v>
      </c>
      <c r="G60" s="15" t="s">
        <v>349</v>
      </c>
      <c r="H60" s="18"/>
    </row>
    <row r="61" spans="1:8" ht="27" customHeight="1">
      <c r="A61" s="15">
        <v>51</v>
      </c>
      <c r="B61" s="36" t="s">
        <v>23</v>
      </c>
      <c r="C61" s="41" t="s">
        <v>126</v>
      </c>
      <c r="D61" s="40">
        <v>1983</v>
      </c>
      <c r="E61" s="77">
        <v>9.8</v>
      </c>
      <c r="F61" s="78">
        <v>134</v>
      </c>
      <c r="G61" s="15" t="s">
        <v>312</v>
      </c>
      <c r="H61" s="18"/>
    </row>
    <row r="62" spans="1:8" ht="27" customHeight="1">
      <c r="A62" s="15">
        <v>52</v>
      </c>
      <c r="B62" s="36" t="s">
        <v>127</v>
      </c>
      <c r="C62" s="37" t="s">
        <v>128</v>
      </c>
      <c r="D62" s="44">
        <v>1983</v>
      </c>
      <c r="E62" s="77">
        <v>7</v>
      </c>
      <c r="F62" s="78">
        <v>359</v>
      </c>
      <c r="G62" s="15" t="s">
        <v>350</v>
      </c>
      <c r="H62" s="18"/>
    </row>
    <row r="63" spans="1:8" ht="27" customHeight="1">
      <c r="A63" s="15">
        <v>53</v>
      </c>
      <c r="B63" s="36" t="s">
        <v>129</v>
      </c>
      <c r="C63" s="37" t="s">
        <v>130</v>
      </c>
      <c r="D63" s="38">
        <v>1985</v>
      </c>
      <c r="E63" s="77">
        <v>8.6</v>
      </c>
      <c r="F63" s="78">
        <v>359</v>
      </c>
      <c r="G63" s="15" t="s">
        <v>351</v>
      </c>
      <c r="H63" s="18"/>
    </row>
    <row r="64" spans="1:8" ht="27" customHeight="1">
      <c r="A64" s="15">
        <v>54</v>
      </c>
      <c r="B64" s="36" t="s">
        <v>131</v>
      </c>
      <c r="C64" s="37" t="s">
        <v>46</v>
      </c>
      <c r="D64" s="38">
        <v>1981</v>
      </c>
      <c r="E64" s="77">
        <v>7.6</v>
      </c>
      <c r="F64" s="78">
        <v>134</v>
      </c>
      <c r="G64" s="15" t="s">
        <v>313</v>
      </c>
      <c r="H64" s="18"/>
    </row>
    <row r="65" spans="1:8" ht="27" customHeight="1">
      <c r="A65" s="15">
        <v>55</v>
      </c>
      <c r="B65" s="36" t="s">
        <v>129</v>
      </c>
      <c r="C65" s="37" t="s">
        <v>46</v>
      </c>
      <c r="D65" s="38">
        <v>1987</v>
      </c>
      <c r="E65" s="77">
        <v>8.4</v>
      </c>
      <c r="F65" s="78">
        <v>359</v>
      </c>
      <c r="G65" s="15" t="s">
        <v>352</v>
      </c>
      <c r="H65" s="18"/>
    </row>
    <row r="66" spans="1:8" ht="27" customHeight="1">
      <c r="A66" s="15">
        <v>56</v>
      </c>
      <c r="B66" s="36" t="s">
        <v>132</v>
      </c>
      <c r="C66" s="37" t="s">
        <v>133</v>
      </c>
      <c r="D66" s="38">
        <v>1981</v>
      </c>
      <c r="E66" s="77">
        <v>7.2</v>
      </c>
      <c r="F66" s="78">
        <v>134</v>
      </c>
      <c r="G66" s="15" t="s">
        <v>314</v>
      </c>
      <c r="H66" s="18"/>
    </row>
    <row r="67" spans="1:8" ht="27" customHeight="1">
      <c r="A67" s="15">
        <v>57</v>
      </c>
      <c r="B67" s="36" t="s">
        <v>134</v>
      </c>
      <c r="C67" s="37" t="s">
        <v>135</v>
      </c>
      <c r="D67" s="38">
        <v>1985</v>
      </c>
      <c r="E67" s="77">
        <v>8.2</v>
      </c>
      <c r="F67" s="78">
        <v>359</v>
      </c>
      <c r="G67" s="15" t="s">
        <v>353</v>
      </c>
      <c r="H67" s="18"/>
    </row>
    <row r="68" spans="1:8" ht="27" customHeight="1">
      <c r="A68" s="15">
        <v>58</v>
      </c>
      <c r="B68" s="36" t="s">
        <v>136</v>
      </c>
      <c r="C68" s="37" t="s">
        <v>47</v>
      </c>
      <c r="D68" s="49" t="s">
        <v>137</v>
      </c>
      <c r="E68" s="77">
        <v>8.8</v>
      </c>
      <c r="F68" s="78">
        <v>134</v>
      </c>
      <c r="G68" s="15" t="s">
        <v>315</v>
      </c>
      <c r="H68" s="18"/>
    </row>
    <row r="69" spans="1:8" ht="27" customHeight="1">
      <c r="A69" s="15">
        <v>59</v>
      </c>
      <c r="B69" s="36" t="s">
        <v>138</v>
      </c>
      <c r="C69" s="37" t="s">
        <v>139</v>
      </c>
      <c r="D69" s="38">
        <v>1980</v>
      </c>
      <c r="E69" s="77">
        <v>4.8</v>
      </c>
      <c r="F69" s="78">
        <v>359</v>
      </c>
      <c r="G69" s="15" t="s">
        <v>354</v>
      </c>
      <c r="H69" s="18"/>
    </row>
    <row r="70" spans="1:8" ht="27" customHeight="1">
      <c r="A70" s="15">
        <v>60</v>
      </c>
      <c r="B70" s="36" t="s">
        <v>24</v>
      </c>
      <c r="C70" s="37" t="s">
        <v>140</v>
      </c>
      <c r="D70" s="38">
        <v>1983</v>
      </c>
      <c r="E70" s="77">
        <v>7.6</v>
      </c>
      <c r="F70" s="78">
        <v>134</v>
      </c>
      <c r="G70" s="15" t="s">
        <v>316</v>
      </c>
      <c r="H70" s="18"/>
    </row>
    <row r="71" spans="1:8" ht="27" customHeight="1">
      <c r="A71" s="15">
        <v>61</v>
      </c>
      <c r="B71" s="36" t="s">
        <v>141</v>
      </c>
      <c r="C71" s="41" t="s">
        <v>28</v>
      </c>
      <c r="D71" s="44">
        <v>1977</v>
      </c>
      <c r="E71" s="77">
        <v>8.4</v>
      </c>
      <c r="F71" s="78">
        <v>211</v>
      </c>
      <c r="G71" s="15" t="s">
        <v>330</v>
      </c>
      <c r="H71" s="18"/>
    </row>
    <row r="72" spans="1:8" ht="27" customHeight="1">
      <c r="A72" s="15">
        <v>62</v>
      </c>
      <c r="B72" s="36" t="s">
        <v>142</v>
      </c>
      <c r="C72" s="37" t="s">
        <v>143</v>
      </c>
      <c r="D72" s="38">
        <v>1977</v>
      </c>
      <c r="E72" s="77">
        <v>7.6</v>
      </c>
      <c r="F72" s="78">
        <v>487</v>
      </c>
      <c r="G72" s="15" t="s">
        <v>264</v>
      </c>
      <c r="H72" s="18"/>
    </row>
    <row r="73" spans="1:8" ht="27" customHeight="1">
      <c r="A73" s="15">
        <v>63</v>
      </c>
      <c r="B73" s="36" t="s">
        <v>144</v>
      </c>
      <c r="C73" s="37" t="s">
        <v>28</v>
      </c>
      <c r="D73" s="38">
        <v>1896</v>
      </c>
      <c r="E73" s="77">
        <v>7.4</v>
      </c>
      <c r="F73" s="78">
        <v>211</v>
      </c>
      <c r="G73" s="15" t="s">
        <v>331</v>
      </c>
      <c r="H73" s="18"/>
    </row>
    <row r="74" spans="1:8" ht="27" customHeight="1">
      <c r="A74" s="15">
        <v>64</v>
      </c>
      <c r="B74" s="36" t="s">
        <v>20</v>
      </c>
      <c r="C74" s="37" t="s">
        <v>29</v>
      </c>
      <c r="D74" s="38">
        <v>1973</v>
      </c>
      <c r="E74" s="77">
        <v>6.2</v>
      </c>
      <c r="F74" s="78">
        <v>487</v>
      </c>
      <c r="G74" s="15" t="s">
        <v>265</v>
      </c>
      <c r="H74" s="18"/>
    </row>
    <row r="75" spans="1:8" ht="27" customHeight="1">
      <c r="A75" s="15">
        <v>65</v>
      </c>
      <c r="B75" s="36" t="s">
        <v>145</v>
      </c>
      <c r="C75" s="37" t="s">
        <v>146</v>
      </c>
      <c r="D75" s="38">
        <v>1978</v>
      </c>
      <c r="E75" s="77">
        <v>8.4</v>
      </c>
      <c r="F75" s="78">
        <v>211</v>
      </c>
      <c r="G75" s="15" t="s">
        <v>332</v>
      </c>
      <c r="H75" s="18"/>
    </row>
    <row r="76" spans="1:8" ht="27" customHeight="1">
      <c r="A76" s="15">
        <v>66</v>
      </c>
      <c r="B76" s="36" t="s">
        <v>147</v>
      </c>
      <c r="C76" s="37" t="s">
        <v>31</v>
      </c>
      <c r="D76" s="38">
        <v>1981</v>
      </c>
      <c r="E76" s="77">
        <v>6.4</v>
      </c>
      <c r="F76" s="78">
        <v>487</v>
      </c>
      <c r="G76" s="15" t="s">
        <v>266</v>
      </c>
      <c r="H76" s="18"/>
    </row>
    <row r="77" spans="1:8" ht="27" customHeight="1">
      <c r="A77" s="15">
        <v>67</v>
      </c>
      <c r="B77" s="36" t="s">
        <v>15</v>
      </c>
      <c r="C77" s="41" t="s">
        <v>49</v>
      </c>
      <c r="D77" s="40">
        <v>1990</v>
      </c>
      <c r="E77" s="77">
        <v>8</v>
      </c>
      <c r="F77" s="78">
        <v>211</v>
      </c>
      <c r="G77" s="15" t="s">
        <v>333</v>
      </c>
      <c r="H77" s="18"/>
    </row>
    <row r="78" spans="1:8" ht="27" customHeight="1">
      <c r="A78" s="15">
        <v>68</v>
      </c>
      <c r="B78" s="73" t="s">
        <v>148</v>
      </c>
      <c r="C78" s="74" t="s">
        <v>149</v>
      </c>
      <c r="D78" s="75">
        <v>1968</v>
      </c>
      <c r="E78" s="79">
        <v>8.4</v>
      </c>
      <c r="F78" s="80">
        <v>487</v>
      </c>
      <c r="G78" s="81" t="s">
        <v>267</v>
      </c>
      <c r="H78" s="76"/>
    </row>
    <row r="79" spans="1:8" ht="27" customHeight="1">
      <c r="A79" s="72">
        <v>69</v>
      </c>
      <c r="B79" s="50" t="s">
        <v>334</v>
      </c>
      <c r="C79" s="51" t="s">
        <v>335</v>
      </c>
      <c r="D79" s="52">
        <v>1982</v>
      </c>
      <c r="E79" s="82">
        <v>8.2</v>
      </c>
      <c r="F79" s="83">
        <v>211</v>
      </c>
      <c r="G79" s="84" t="s">
        <v>336</v>
      </c>
      <c r="H79" s="54" t="s">
        <v>337</v>
      </c>
    </row>
    <row r="80" spans="2:9" ht="16.5">
      <c r="B80" s="110" t="s">
        <v>32</v>
      </c>
      <c r="C80" s="111"/>
      <c r="D80" s="59">
        <f>A79</f>
        <v>69</v>
      </c>
      <c r="E80" s="24"/>
      <c r="F80" s="24"/>
      <c r="G80" s="112"/>
      <c r="H80" s="112"/>
      <c r="I80" s="25"/>
    </row>
    <row r="81" spans="2:9" ht="16.5">
      <c r="B81" s="108" t="s">
        <v>33</v>
      </c>
      <c r="C81" s="109"/>
      <c r="D81" s="59">
        <f>COUNT(E11:E79)</f>
        <v>69</v>
      </c>
      <c r="E81" s="24"/>
      <c r="F81" s="24"/>
      <c r="G81" s="60"/>
      <c r="H81" s="60"/>
      <c r="I81" s="25"/>
    </row>
    <row r="82" spans="2:9" ht="16.5">
      <c r="B82" s="108" t="s">
        <v>34</v>
      </c>
      <c r="C82" s="109"/>
      <c r="D82" s="25">
        <f>COUNTIF(E11:E79,"&gt;=5.0")</f>
        <v>66</v>
      </c>
      <c r="E82" s="24"/>
      <c r="F82" s="24"/>
      <c r="G82" s="112"/>
      <c r="H82" s="112"/>
      <c r="I82" s="25"/>
    </row>
    <row r="83" spans="2:9" ht="16.5">
      <c r="B83" s="108" t="s">
        <v>221</v>
      </c>
      <c r="C83" s="109"/>
      <c r="D83" s="25">
        <f>COUNTIF(E11:E79,"&lt;5.0")</f>
        <v>3</v>
      </c>
      <c r="E83" s="24"/>
      <c r="F83" s="24"/>
      <c r="G83" s="60"/>
      <c r="H83" s="60"/>
      <c r="I83" s="25"/>
    </row>
    <row r="84" spans="2:9" ht="16.5">
      <c r="B84" s="110" t="s">
        <v>35</v>
      </c>
      <c r="C84" s="110"/>
      <c r="D84" s="110"/>
      <c r="E84" s="110"/>
      <c r="F84" s="110"/>
      <c r="G84" s="110"/>
      <c r="H84" s="110"/>
      <c r="I84" s="110"/>
    </row>
    <row r="85" spans="2:9" ht="18" customHeight="1">
      <c r="B85" s="27"/>
      <c r="C85" s="27"/>
      <c r="D85" s="27"/>
      <c r="E85" s="27"/>
      <c r="F85" s="27"/>
      <c r="G85" s="129" t="s">
        <v>356</v>
      </c>
      <c r="H85" s="129"/>
      <c r="I85" s="28"/>
    </row>
    <row r="86" spans="2:9" ht="16.5">
      <c r="B86" s="27"/>
      <c r="C86" s="27"/>
      <c r="D86" s="27"/>
      <c r="E86" s="27"/>
      <c r="F86" s="27"/>
      <c r="G86" s="27"/>
      <c r="H86" s="28"/>
      <c r="I86" s="28"/>
    </row>
    <row r="87" spans="2:9" ht="16.5">
      <c r="B87" s="27"/>
      <c r="C87" s="27"/>
      <c r="D87" s="27"/>
      <c r="E87" s="27"/>
      <c r="F87" s="27"/>
      <c r="G87" s="27"/>
      <c r="H87" s="29"/>
      <c r="I87" s="29"/>
    </row>
    <row r="88" spans="2:9" ht="16.5">
      <c r="B88" s="27"/>
      <c r="C88" s="27"/>
      <c r="D88" s="27"/>
      <c r="E88" s="27"/>
      <c r="F88" s="27"/>
      <c r="G88" s="27"/>
      <c r="H88" s="29"/>
      <c r="I88" s="29"/>
    </row>
    <row r="89" spans="2:9" ht="16.5">
      <c r="B89" s="110" t="s">
        <v>355</v>
      </c>
      <c r="C89" s="110"/>
      <c r="D89" s="110"/>
      <c r="E89" s="110"/>
      <c r="F89" s="110"/>
      <c r="G89" s="110"/>
      <c r="H89" s="110"/>
      <c r="I89" s="110"/>
    </row>
    <row r="90" spans="2:3" ht="16.5">
      <c r="B90" s="30"/>
      <c r="C90" s="30"/>
    </row>
    <row r="91" spans="2:3" ht="16.5">
      <c r="B91" s="30"/>
      <c r="C91" s="30"/>
    </row>
  </sheetData>
  <sheetProtection/>
  <mergeCells count="18">
    <mergeCell ref="A6:H6"/>
    <mergeCell ref="B7:H7"/>
    <mergeCell ref="A1:C1"/>
    <mergeCell ref="D1:H1"/>
    <mergeCell ref="A2:C2"/>
    <mergeCell ref="E2:G2"/>
    <mergeCell ref="A3:C3"/>
    <mergeCell ref="A5:H5"/>
    <mergeCell ref="B83:C83"/>
    <mergeCell ref="B84:I84"/>
    <mergeCell ref="B89:I89"/>
    <mergeCell ref="B10:C10"/>
    <mergeCell ref="G85:H85"/>
    <mergeCell ref="B80:C80"/>
    <mergeCell ref="G80:H80"/>
    <mergeCell ref="B81:C81"/>
    <mergeCell ref="B82:C82"/>
    <mergeCell ref="G82:H82"/>
  </mergeCells>
  <conditionalFormatting sqref="E11:E77 F11:F78">
    <cfRule type="cellIs" priority="7" dxfId="0" operator="lessThan" stopIfTrue="1">
      <formula>5</formula>
    </cfRule>
  </conditionalFormatting>
  <conditionalFormatting sqref="E78">
    <cfRule type="cellIs" priority="6" dxfId="0" operator="lessThan" stopIfTrue="1">
      <formula>5</formula>
    </cfRule>
  </conditionalFormatting>
  <conditionalFormatting sqref="F79">
    <cfRule type="cellIs" priority="2" dxfId="0" operator="lessThan" stopIfTrue="1">
      <formula>5</formula>
    </cfRule>
  </conditionalFormatting>
  <conditionalFormatting sqref="E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6" zoomScaleNormal="96" zoomScalePageLayoutView="0" workbookViewId="0" topLeftCell="A1">
      <selection activeCell="N12" sqref="N12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4" width="10.140625" style="19" customWidth="1"/>
    <col min="5" max="5" width="9.140625" style="19" customWidth="1"/>
    <col min="6" max="6" width="11.57421875" style="19" customWidth="1"/>
    <col min="7" max="7" width="13.57421875" style="19" customWidth="1"/>
    <col min="8" max="8" width="16.28125" style="19" customWidth="1"/>
    <col min="9" max="16384" width="8.8515625" style="19" customWidth="1"/>
  </cols>
  <sheetData>
    <row r="1" spans="1:8" s="1" customFormat="1" ht="16.5">
      <c r="A1" s="124" t="s">
        <v>0</v>
      </c>
      <c r="B1" s="124"/>
      <c r="C1" s="124"/>
      <c r="D1" s="124" t="s">
        <v>1</v>
      </c>
      <c r="E1" s="124"/>
      <c r="F1" s="124"/>
      <c r="G1" s="124"/>
      <c r="H1" s="124"/>
    </row>
    <row r="2" spans="1:8" s="1" customFormat="1" ht="18.75">
      <c r="A2" s="125" t="s">
        <v>2</v>
      </c>
      <c r="B2" s="125"/>
      <c r="C2" s="125"/>
      <c r="D2" s="2"/>
      <c r="E2" s="125" t="s">
        <v>3</v>
      </c>
      <c r="F2" s="125"/>
      <c r="G2" s="125"/>
      <c r="H2" s="105"/>
    </row>
    <row r="3" spans="1:8" s="1" customFormat="1" ht="16.5">
      <c r="A3" s="125" t="s">
        <v>4</v>
      </c>
      <c r="B3" s="125"/>
      <c r="C3" s="125"/>
      <c r="D3" s="2"/>
      <c r="E3" s="107"/>
      <c r="F3" s="107"/>
      <c r="G3" s="107"/>
      <c r="H3" s="5"/>
    </row>
    <row r="4" spans="1:8" s="1" customFormat="1" ht="18.75">
      <c r="A4" s="6"/>
      <c r="B4" s="105"/>
      <c r="C4" s="105"/>
      <c r="D4" s="105"/>
      <c r="E4" s="7" t="s">
        <v>384</v>
      </c>
      <c r="F4" s="7"/>
      <c r="G4" s="7"/>
      <c r="H4" s="5"/>
    </row>
    <row r="5" spans="1:8" s="1" customFormat="1" ht="27" customHeight="1">
      <c r="A5" s="113" t="s">
        <v>377</v>
      </c>
      <c r="B5" s="113"/>
      <c r="C5" s="113"/>
      <c r="D5" s="113"/>
      <c r="E5" s="113"/>
      <c r="F5" s="113"/>
      <c r="G5" s="113"/>
      <c r="H5" s="113"/>
    </row>
    <row r="6" spans="1:8" s="1" customFormat="1" ht="21" customHeight="1">
      <c r="A6" s="113" t="s">
        <v>52</v>
      </c>
      <c r="B6" s="113"/>
      <c r="C6" s="113"/>
      <c r="D6" s="113"/>
      <c r="E6" s="113"/>
      <c r="F6" s="113"/>
      <c r="G6" s="113"/>
      <c r="H6" s="113"/>
    </row>
    <row r="7" spans="1:8" s="1" customFormat="1" ht="22.5" customHeight="1">
      <c r="A7" s="105"/>
      <c r="B7" s="113" t="s">
        <v>295</v>
      </c>
      <c r="C7" s="113"/>
      <c r="D7" s="113"/>
      <c r="E7" s="113"/>
      <c r="F7" s="113"/>
      <c r="G7" s="113"/>
      <c r="H7" s="113"/>
    </row>
    <row r="8" spans="1:8" s="1" customFormat="1" ht="18.75" customHeight="1">
      <c r="A8" s="8"/>
      <c r="C8" s="69" t="s">
        <v>378</v>
      </c>
      <c r="D8" s="69"/>
      <c r="E8" s="10"/>
      <c r="F8" s="69"/>
      <c r="G8" s="69" t="s">
        <v>299</v>
      </c>
      <c r="H8" s="69"/>
    </row>
    <row r="9" spans="1:7" s="1" customFormat="1" ht="9.75" customHeight="1">
      <c r="A9" s="8"/>
      <c r="B9" s="9"/>
      <c r="C9" s="9"/>
      <c r="D9" s="11"/>
      <c r="E9" s="11"/>
      <c r="F9" s="11"/>
      <c r="G9" s="11"/>
    </row>
    <row r="10" spans="1:8" s="12" customFormat="1" ht="43.5" customHeight="1">
      <c r="A10" s="70" t="s">
        <v>6</v>
      </c>
      <c r="B10" s="127" t="s">
        <v>7</v>
      </c>
      <c r="C10" s="128"/>
      <c r="D10" s="106" t="s">
        <v>296</v>
      </c>
      <c r="E10" s="70" t="s">
        <v>8</v>
      </c>
      <c r="F10" s="70" t="s">
        <v>298</v>
      </c>
      <c r="G10" s="71" t="s">
        <v>297</v>
      </c>
      <c r="H10" s="70" t="s">
        <v>9</v>
      </c>
    </row>
    <row r="11" spans="1:8" ht="27" customHeight="1">
      <c r="A11" s="15">
        <v>1</v>
      </c>
      <c r="B11" s="36" t="s">
        <v>77</v>
      </c>
      <c r="C11" s="37" t="s">
        <v>16</v>
      </c>
      <c r="D11" s="38">
        <v>1971</v>
      </c>
      <c r="E11" s="77">
        <v>7.2</v>
      </c>
      <c r="F11" s="78">
        <v>367</v>
      </c>
      <c r="G11" s="64" t="s">
        <v>338</v>
      </c>
      <c r="H11" s="18"/>
    </row>
    <row r="12" spans="1:8" ht="30.75" customHeight="1">
      <c r="A12" s="15">
        <v>2</v>
      </c>
      <c r="B12" s="36" t="s">
        <v>104</v>
      </c>
      <c r="C12" s="37" t="s">
        <v>105</v>
      </c>
      <c r="D12" s="38">
        <v>1981</v>
      </c>
      <c r="E12" s="77">
        <v>8.4</v>
      </c>
      <c r="F12" s="78">
        <v>142</v>
      </c>
      <c r="G12" s="15" t="s">
        <v>300</v>
      </c>
      <c r="H12" s="18"/>
    </row>
    <row r="13" spans="1:8" ht="27" customHeight="1">
      <c r="A13" s="72">
        <v>3</v>
      </c>
      <c r="B13" s="50" t="s">
        <v>138</v>
      </c>
      <c r="C13" s="51" t="s">
        <v>139</v>
      </c>
      <c r="D13" s="52">
        <v>1980</v>
      </c>
      <c r="E13" s="82">
        <v>7.8</v>
      </c>
      <c r="F13" s="83">
        <v>219</v>
      </c>
      <c r="G13" s="72" t="s">
        <v>317</v>
      </c>
      <c r="H13" s="101"/>
    </row>
    <row r="14" spans="2:9" ht="16.5">
      <c r="B14" s="110" t="s">
        <v>32</v>
      </c>
      <c r="C14" s="111"/>
      <c r="D14" s="103">
        <v>3</v>
      </c>
      <c r="E14" s="24"/>
      <c r="F14" s="24"/>
      <c r="G14" s="112"/>
      <c r="H14" s="112"/>
      <c r="I14" s="25"/>
    </row>
    <row r="15" spans="2:9" ht="16.5">
      <c r="B15" s="108" t="s">
        <v>33</v>
      </c>
      <c r="C15" s="109"/>
      <c r="D15" s="103">
        <f>COUNT(E11:E13)</f>
        <v>3</v>
      </c>
      <c r="E15" s="24"/>
      <c r="F15" s="24"/>
      <c r="G15" s="104"/>
      <c r="H15" s="104"/>
      <c r="I15" s="25"/>
    </row>
    <row r="16" spans="2:9" ht="16.5">
      <c r="B16" s="108" t="s">
        <v>34</v>
      </c>
      <c r="C16" s="109"/>
      <c r="D16" s="25">
        <f>COUNTIF(E11:E13,"&gt;=5.0")</f>
        <v>3</v>
      </c>
      <c r="E16" s="24"/>
      <c r="F16" s="24"/>
      <c r="G16" s="112"/>
      <c r="H16" s="112"/>
      <c r="I16" s="25"/>
    </row>
    <row r="17" spans="2:9" ht="16.5">
      <c r="B17" s="108" t="s">
        <v>221</v>
      </c>
      <c r="C17" s="109"/>
      <c r="D17" s="25">
        <f>COUNTIF(E11:E13,"&lt;5.0")</f>
        <v>0</v>
      </c>
      <c r="E17" s="24"/>
      <c r="F17" s="24"/>
      <c r="G17" s="104"/>
      <c r="H17" s="104"/>
      <c r="I17" s="25"/>
    </row>
    <row r="18" spans="2:3" ht="16.5">
      <c r="B18" s="30"/>
      <c r="C18" s="30"/>
    </row>
  </sheetData>
  <sheetProtection/>
  <mergeCells count="15">
    <mergeCell ref="A5:H5"/>
    <mergeCell ref="A1:C1"/>
    <mergeCell ref="D1:H1"/>
    <mergeCell ref="A2:C2"/>
    <mergeCell ref="E2:G2"/>
    <mergeCell ref="A3:C3"/>
    <mergeCell ref="A6:H6"/>
    <mergeCell ref="B7:H7"/>
    <mergeCell ref="B10:C10"/>
    <mergeCell ref="B14:C14"/>
    <mergeCell ref="G14:H14"/>
    <mergeCell ref="B15:C15"/>
    <mergeCell ref="B16:C16"/>
    <mergeCell ref="G16:H16"/>
    <mergeCell ref="B17:C17"/>
  </mergeCells>
  <conditionalFormatting sqref="E11:F13">
    <cfRule type="cellIs" priority="4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25">
      <selection activeCell="G96" sqref="G96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4" width="10.140625" style="19" customWidth="1"/>
    <col min="5" max="6" width="8.421875" style="19" customWidth="1"/>
    <col min="7" max="7" width="8.8515625" style="19" customWidth="1"/>
    <col min="8" max="8" width="13.5742187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24" t="s">
        <v>0</v>
      </c>
      <c r="B1" s="124"/>
      <c r="C1" s="124"/>
      <c r="D1" s="124" t="s">
        <v>375</v>
      </c>
      <c r="E1" s="124"/>
      <c r="F1" s="124"/>
      <c r="G1" s="124"/>
      <c r="H1" s="124"/>
      <c r="I1" s="124"/>
    </row>
    <row r="2" spans="1:9" s="1" customFormat="1" ht="18.75">
      <c r="A2" s="125" t="s">
        <v>2</v>
      </c>
      <c r="B2" s="125"/>
      <c r="C2" s="125"/>
      <c r="D2" s="2"/>
      <c r="E2" s="125" t="s">
        <v>374</v>
      </c>
      <c r="F2" s="125"/>
      <c r="G2" s="125"/>
      <c r="H2" s="125"/>
      <c r="I2" s="86"/>
    </row>
    <row r="3" spans="1:9" s="1" customFormat="1" ht="16.5">
      <c r="A3" s="125" t="s">
        <v>4</v>
      </c>
      <c r="B3" s="125"/>
      <c r="C3" s="125"/>
      <c r="D3" s="2"/>
      <c r="E3" s="87"/>
      <c r="F3" s="87"/>
      <c r="G3" s="87"/>
      <c r="H3" s="87"/>
      <c r="I3" s="5"/>
    </row>
    <row r="4" spans="1:9" s="1" customFormat="1" ht="18.75">
      <c r="A4" s="6"/>
      <c r="B4" s="86"/>
      <c r="C4" s="86"/>
      <c r="D4" s="86"/>
      <c r="E4" s="7" t="s">
        <v>357</v>
      </c>
      <c r="F4" s="7"/>
      <c r="G4" s="7"/>
      <c r="H4" s="7"/>
      <c r="I4" s="5"/>
    </row>
    <row r="5" spans="1:9" s="1" customFormat="1" ht="27" customHeight="1">
      <c r="A5" s="113" t="s">
        <v>5</v>
      </c>
      <c r="B5" s="113"/>
      <c r="C5" s="113"/>
      <c r="D5" s="113"/>
      <c r="E5" s="113"/>
      <c r="F5" s="113"/>
      <c r="G5" s="113"/>
      <c r="H5" s="113"/>
      <c r="I5" s="113"/>
    </row>
    <row r="6" spans="1:9" s="1" customFormat="1" ht="21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</row>
    <row r="7" spans="1:9" s="1" customFormat="1" ht="22.5" customHeight="1">
      <c r="A7" s="86"/>
      <c r="B7" s="113" t="s">
        <v>358</v>
      </c>
      <c r="C7" s="113"/>
      <c r="D7" s="113"/>
      <c r="E7" s="113"/>
      <c r="F7" s="113"/>
      <c r="G7" s="113"/>
      <c r="H7" s="113"/>
      <c r="I7" s="113"/>
    </row>
    <row r="8" spans="1:9" s="1" customFormat="1" ht="18.75" customHeight="1">
      <c r="A8" s="8"/>
      <c r="C8" s="69" t="s">
        <v>359</v>
      </c>
      <c r="D8" s="69"/>
      <c r="E8" s="10"/>
      <c r="F8" s="10"/>
      <c r="G8" s="69"/>
      <c r="H8" s="69" t="s">
        <v>383</v>
      </c>
      <c r="I8" s="69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2" customFormat="1" ht="54" customHeight="1">
      <c r="A10" s="114" t="s">
        <v>6</v>
      </c>
      <c r="B10" s="116" t="s">
        <v>7</v>
      </c>
      <c r="C10" s="117"/>
      <c r="D10" s="120" t="s">
        <v>296</v>
      </c>
      <c r="E10" s="127" t="s">
        <v>8</v>
      </c>
      <c r="F10" s="130"/>
      <c r="G10" s="128"/>
      <c r="H10" s="120" t="s">
        <v>363</v>
      </c>
      <c r="I10" s="114" t="s">
        <v>9</v>
      </c>
    </row>
    <row r="11" spans="1:9" s="12" customFormat="1" ht="66" customHeight="1">
      <c r="A11" s="126"/>
      <c r="B11" s="132"/>
      <c r="C11" s="133"/>
      <c r="D11" s="131"/>
      <c r="E11" s="93" t="s">
        <v>360</v>
      </c>
      <c r="F11" s="93" t="s">
        <v>361</v>
      </c>
      <c r="G11" s="93" t="s">
        <v>362</v>
      </c>
      <c r="H11" s="131"/>
      <c r="I11" s="126"/>
    </row>
    <row r="12" spans="1:9" ht="27" customHeight="1">
      <c r="A12" s="64">
        <v>1</v>
      </c>
      <c r="B12" s="88" t="s">
        <v>53</v>
      </c>
      <c r="C12" s="89" t="s">
        <v>13</v>
      </c>
      <c r="D12" s="90">
        <v>1990</v>
      </c>
      <c r="E12" s="77">
        <v>8.5</v>
      </c>
      <c r="F12" s="77"/>
      <c r="G12" s="77">
        <v>8.5</v>
      </c>
      <c r="H12" s="64" t="s">
        <v>364</v>
      </c>
      <c r="I12" s="65"/>
    </row>
    <row r="13" spans="1:9" ht="27" customHeight="1">
      <c r="A13" s="15">
        <v>2</v>
      </c>
      <c r="B13" s="36" t="s">
        <v>25</v>
      </c>
      <c r="C13" s="37" t="s">
        <v>54</v>
      </c>
      <c r="D13" s="38">
        <v>1965</v>
      </c>
      <c r="E13" s="77">
        <v>7.5</v>
      </c>
      <c r="F13" s="77"/>
      <c r="G13" s="77">
        <v>7.5</v>
      </c>
      <c r="H13" s="64" t="s">
        <v>365</v>
      </c>
      <c r="I13" s="18"/>
    </row>
    <row r="14" spans="1:9" ht="27" customHeight="1">
      <c r="A14" s="15">
        <v>3</v>
      </c>
      <c r="B14" s="36" t="s">
        <v>25</v>
      </c>
      <c r="C14" s="39" t="s">
        <v>55</v>
      </c>
      <c r="D14" s="40">
        <v>1988</v>
      </c>
      <c r="E14" s="77">
        <v>6</v>
      </c>
      <c r="F14" s="77"/>
      <c r="G14" s="77">
        <v>6</v>
      </c>
      <c r="H14" s="64" t="s">
        <v>364</v>
      </c>
      <c r="I14" s="18"/>
    </row>
    <row r="15" spans="1:9" ht="27" customHeight="1">
      <c r="A15" s="15">
        <v>4</v>
      </c>
      <c r="B15" s="36" t="s">
        <v>56</v>
      </c>
      <c r="C15" s="41" t="s">
        <v>57</v>
      </c>
      <c r="D15" s="40">
        <v>1979</v>
      </c>
      <c r="E15" s="77">
        <v>6</v>
      </c>
      <c r="F15" s="77"/>
      <c r="G15" s="77">
        <v>6</v>
      </c>
      <c r="H15" s="64" t="s">
        <v>364</v>
      </c>
      <c r="I15" s="18"/>
    </row>
    <row r="16" spans="1:9" ht="27" customHeight="1">
      <c r="A16" s="15">
        <v>5</v>
      </c>
      <c r="B16" s="36" t="s">
        <v>58</v>
      </c>
      <c r="C16" s="37" t="s">
        <v>226</v>
      </c>
      <c r="D16" s="38">
        <v>1974</v>
      </c>
      <c r="E16" s="77">
        <v>7</v>
      </c>
      <c r="F16" s="77"/>
      <c r="G16" s="77">
        <v>7</v>
      </c>
      <c r="H16" s="64" t="s">
        <v>365</v>
      </c>
      <c r="I16" s="18"/>
    </row>
    <row r="17" spans="1:9" ht="27" customHeight="1">
      <c r="A17" s="15">
        <v>6</v>
      </c>
      <c r="B17" s="36" t="s">
        <v>60</v>
      </c>
      <c r="C17" s="37" t="s">
        <v>61</v>
      </c>
      <c r="D17" s="38">
        <v>1989</v>
      </c>
      <c r="E17" s="77">
        <v>7.5</v>
      </c>
      <c r="F17" s="77"/>
      <c r="G17" s="77">
        <v>7.5</v>
      </c>
      <c r="H17" s="64" t="s">
        <v>364</v>
      </c>
      <c r="I17" s="18"/>
    </row>
    <row r="18" spans="1:9" ht="27" customHeight="1">
      <c r="A18" s="15">
        <v>7</v>
      </c>
      <c r="B18" s="36" t="s">
        <v>62</v>
      </c>
      <c r="C18" s="37" t="s">
        <v>63</v>
      </c>
      <c r="D18" s="38">
        <v>1982</v>
      </c>
      <c r="E18" s="77">
        <v>8.5</v>
      </c>
      <c r="F18" s="77"/>
      <c r="G18" s="77">
        <v>8.5</v>
      </c>
      <c r="H18" s="64" t="s">
        <v>365</v>
      </c>
      <c r="I18" s="18"/>
    </row>
    <row r="19" spans="1:9" ht="27" customHeight="1">
      <c r="A19" s="15">
        <v>8</v>
      </c>
      <c r="B19" s="36" t="s">
        <v>64</v>
      </c>
      <c r="C19" s="37" t="s">
        <v>14</v>
      </c>
      <c r="D19" s="38">
        <v>1965</v>
      </c>
      <c r="E19" s="77">
        <v>8</v>
      </c>
      <c r="F19" s="77"/>
      <c r="G19" s="77">
        <v>8</v>
      </c>
      <c r="H19" s="64" t="s">
        <v>364</v>
      </c>
      <c r="I19" s="18"/>
    </row>
    <row r="20" spans="1:9" ht="27" customHeight="1">
      <c r="A20" s="15">
        <v>9</v>
      </c>
      <c r="B20" s="36" t="s">
        <v>48</v>
      </c>
      <c r="C20" s="41" t="s">
        <v>65</v>
      </c>
      <c r="D20" s="40">
        <v>1971</v>
      </c>
      <c r="E20" s="77">
        <v>6</v>
      </c>
      <c r="F20" s="77"/>
      <c r="G20" s="77">
        <v>6</v>
      </c>
      <c r="H20" s="64" t="s">
        <v>365</v>
      </c>
      <c r="I20" s="18"/>
    </row>
    <row r="21" spans="1:9" s="20" customFormat="1" ht="27" customHeight="1">
      <c r="A21" s="15">
        <v>10</v>
      </c>
      <c r="B21" s="36" t="s">
        <v>66</v>
      </c>
      <c r="C21" s="37" t="s">
        <v>65</v>
      </c>
      <c r="D21" s="38">
        <v>1987</v>
      </c>
      <c r="E21" s="77">
        <v>8</v>
      </c>
      <c r="F21" s="77"/>
      <c r="G21" s="77">
        <v>8</v>
      </c>
      <c r="H21" s="64" t="s">
        <v>364</v>
      </c>
      <c r="I21" s="18"/>
    </row>
    <row r="22" spans="1:9" ht="27" customHeight="1">
      <c r="A22" s="15">
        <v>11</v>
      </c>
      <c r="B22" s="36" t="s">
        <v>67</v>
      </c>
      <c r="C22" s="37" t="s">
        <v>68</v>
      </c>
      <c r="D22" s="38">
        <v>1979</v>
      </c>
      <c r="E22" s="77">
        <v>8</v>
      </c>
      <c r="F22" s="77">
        <v>0.5</v>
      </c>
      <c r="G22" s="77">
        <v>7.5</v>
      </c>
      <c r="H22" s="64" t="s">
        <v>365</v>
      </c>
      <c r="I22" s="18"/>
    </row>
    <row r="23" spans="1:9" ht="27" customHeight="1">
      <c r="A23" s="15">
        <v>12</v>
      </c>
      <c r="B23" s="36" t="s">
        <v>69</v>
      </c>
      <c r="C23" s="42" t="s">
        <v>70</v>
      </c>
      <c r="D23" s="40">
        <v>1990</v>
      </c>
      <c r="E23" s="77">
        <v>7</v>
      </c>
      <c r="F23" s="77">
        <v>0.5</v>
      </c>
      <c r="G23" s="77">
        <v>6.5</v>
      </c>
      <c r="H23" s="64" t="s">
        <v>364</v>
      </c>
      <c r="I23" s="18"/>
    </row>
    <row r="24" spans="1:9" ht="27" customHeight="1">
      <c r="A24" s="15">
        <v>13</v>
      </c>
      <c r="B24" s="36" t="s">
        <v>71</v>
      </c>
      <c r="C24" s="37" t="s">
        <v>70</v>
      </c>
      <c r="D24" s="38">
        <v>1989</v>
      </c>
      <c r="E24" s="77">
        <v>6.5</v>
      </c>
      <c r="F24" s="77">
        <v>0.5</v>
      </c>
      <c r="G24" s="77">
        <v>6</v>
      </c>
      <c r="H24" s="64" t="s">
        <v>365</v>
      </c>
      <c r="I24" s="18"/>
    </row>
    <row r="25" spans="1:9" ht="27" customHeight="1">
      <c r="A25" s="15">
        <v>14</v>
      </c>
      <c r="B25" s="36" t="s">
        <v>39</v>
      </c>
      <c r="C25" s="37" t="s">
        <v>72</v>
      </c>
      <c r="D25" s="38">
        <v>1983</v>
      </c>
      <c r="E25" s="77">
        <v>6.5</v>
      </c>
      <c r="F25" s="77"/>
      <c r="G25" s="77">
        <v>6.5</v>
      </c>
      <c r="H25" s="64" t="s">
        <v>364</v>
      </c>
      <c r="I25" s="18"/>
    </row>
    <row r="26" spans="1:9" ht="27" customHeight="1">
      <c r="A26" s="15">
        <v>15</v>
      </c>
      <c r="B26" s="36" t="s">
        <v>73</v>
      </c>
      <c r="C26" s="41" t="s">
        <v>74</v>
      </c>
      <c r="D26" s="40">
        <v>1970</v>
      </c>
      <c r="E26" s="77">
        <v>7</v>
      </c>
      <c r="F26" s="77"/>
      <c r="G26" s="77">
        <v>7</v>
      </c>
      <c r="H26" s="64" t="s">
        <v>364</v>
      </c>
      <c r="I26" s="18"/>
    </row>
    <row r="27" spans="1:9" ht="27" customHeight="1">
      <c r="A27" s="15">
        <v>16</v>
      </c>
      <c r="B27" s="36" t="s">
        <v>75</v>
      </c>
      <c r="C27" s="39" t="s">
        <v>40</v>
      </c>
      <c r="D27" s="40">
        <v>1984</v>
      </c>
      <c r="E27" s="77">
        <v>8.5</v>
      </c>
      <c r="F27" s="77"/>
      <c r="G27" s="77">
        <v>8.5</v>
      </c>
      <c r="H27" s="64" t="s">
        <v>365</v>
      </c>
      <c r="I27" s="18"/>
    </row>
    <row r="28" spans="1:9" ht="27" customHeight="1">
      <c r="A28" s="15">
        <v>17</v>
      </c>
      <c r="B28" s="36" t="s">
        <v>76</v>
      </c>
      <c r="C28" s="37" t="s">
        <v>40</v>
      </c>
      <c r="D28" s="38">
        <v>1967</v>
      </c>
      <c r="E28" s="77">
        <v>7.5</v>
      </c>
      <c r="F28" s="77"/>
      <c r="G28" s="77">
        <v>7.5</v>
      </c>
      <c r="H28" s="64" t="s">
        <v>365</v>
      </c>
      <c r="I28" s="18"/>
    </row>
    <row r="29" spans="1:9" ht="27" customHeight="1">
      <c r="A29" s="15">
        <v>18</v>
      </c>
      <c r="B29" s="36" t="s">
        <v>77</v>
      </c>
      <c r="C29" s="37" t="s">
        <v>16</v>
      </c>
      <c r="D29" s="38">
        <v>1971</v>
      </c>
      <c r="E29" s="77">
        <v>6.5</v>
      </c>
      <c r="F29" s="77"/>
      <c r="G29" s="77">
        <v>6.5</v>
      </c>
      <c r="H29" s="64" t="s">
        <v>364</v>
      </c>
      <c r="I29" s="18"/>
    </row>
    <row r="30" spans="1:9" ht="27" customHeight="1">
      <c r="A30" s="15">
        <v>19</v>
      </c>
      <c r="B30" s="36" t="s">
        <v>43</v>
      </c>
      <c r="C30" s="37" t="s">
        <v>17</v>
      </c>
      <c r="D30" s="38">
        <v>1987</v>
      </c>
      <c r="E30" s="77">
        <v>7.5</v>
      </c>
      <c r="F30" s="77"/>
      <c r="G30" s="77">
        <v>7.5</v>
      </c>
      <c r="H30" s="64" t="s">
        <v>365</v>
      </c>
      <c r="I30" s="18"/>
    </row>
    <row r="31" spans="1:9" ht="27" customHeight="1">
      <c r="A31" s="15">
        <v>20</v>
      </c>
      <c r="B31" s="36" t="s">
        <v>78</v>
      </c>
      <c r="C31" s="37" t="s">
        <v>79</v>
      </c>
      <c r="D31" s="38">
        <v>1981</v>
      </c>
      <c r="E31" s="77">
        <v>8.5</v>
      </c>
      <c r="F31" s="77">
        <v>0.5</v>
      </c>
      <c r="G31" s="77">
        <v>8</v>
      </c>
      <c r="H31" s="64" t="s">
        <v>364</v>
      </c>
      <c r="I31" s="18"/>
    </row>
    <row r="32" spans="1:9" s="21" customFormat="1" ht="27" customHeight="1">
      <c r="A32" s="15">
        <v>21</v>
      </c>
      <c r="B32" s="36" t="s">
        <v>80</v>
      </c>
      <c r="C32" s="39" t="s">
        <v>19</v>
      </c>
      <c r="D32" s="43">
        <v>1992</v>
      </c>
      <c r="E32" s="77">
        <v>8</v>
      </c>
      <c r="F32" s="77"/>
      <c r="G32" s="77">
        <v>8</v>
      </c>
      <c r="H32" s="64" t="s">
        <v>365</v>
      </c>
      <c r="I32" s="18"/>
    </row>
    <row r="33" spans="1:9" ht="27" customHeight="1">
      <c r="A33" s="15">
        <v>22</v>
      </c>
      <c r="B33" s="36" t="s">
        <v>81</v>
      </c>
      <c r="C33" s="37" t="s">
        <v>82</v>
      </c>
      <c r="D33" s="38">
        <v>1960</v>
      </c>
      <c r="E33" s="77">
        <v>8</v>
      </c>
      <c r="F33" s="77"/>
      <c r="G33" s="77">
        <v>8</v>
      </c>
      <c r="H33" s="64" t="s">
        <v>364</v>
      </c>
      <c r="I33" s="18"/>
    </row>
    <row r="34" spans="1:9" ht="27" customHeight="1">
      <c r="A34" s="15">
        <v>23</v>
      </c>
      <c r="B34" s="36" t="s">
        <v>83</v>
      </c>
      <c r="C34" s="37" t="s">
        <v>84</v>
      </c>
      <c r="D34" s="38">
        <v>1970</v>
      </c>
      <c r="E34" s="77">
        <v>9</v>
      </c>
      <c r="F34" s="77"/>
      <c r="G34" s="77">
        <v>9</v>
      </c>
      <c r="H34" s="64" t="s">
        <v>365</v>
      </c>
      <c r="I34" s="18"/>
    </row>
    <row r="35" spans="1:9" ht="27" customHeight="1">
      <c r="A35" s="15">
        <v>24</v>
      </c>
      <c r="B35" s="36" t="s">
        <v>85</v>
      </c>
      <c r="C35" s="41" t="s">
        <v>86</v>
      </c>
      <c r="D35" s="40" t="s">
        <v>87</v>
      </c>
      <c r="E35" s="77">
        <v>8.5</v>
      </c>
      <c r="F35" s="77"/>
      <c r="G35" s="77">
        <v>8.5</v>
      </c>
      <c r="H35" s="64" t="s">
        <v>364</v>
      </c>
      <c r="I35" s="18"/>
    </row>
    <row r="36" spans="1:9" ht="27" customHeight="1">
      <c r="A36" s="15">
        <v>25</v>
      </c>
      <c r="B36" s="36" t="s">
        <v>88</v>
      </c>
      <c r="C36" s="37" t="s">
        <v>89</v>
      </c>
      <c r="D36" s="44">
        <v>1982</v>
      </c>
      <c r="E36" s="77">
        <v>8</v>
      </c>
      <c r="F36" s="77"/>
      <c r="G36" s="77">
        <v>8</v>
      </c>
      <c r="H36" s="64" t="s">
        <v>365</v>
      </c>
      <c r="I36" s="18"/>
    </row>
    <row r="37" spans="1:9" ht="27" customHeight="1">
      <c r="A37" s="15">
        <v>26</v>
      </c>
      <c r="B37" s="36" t="s">
        <v>90</v>
      </c>
      <c r="C37" s="37" t="s">
        <v>41</v>
      </c>
      <c r="D37" s="44">
        <v>1987</v>
      </c>
      <c r="E37" s="77">
        <v>7</v>
      </c>
      <c r="F37" s="77"/>
      <c r="G37" s="77">
        <v>7</v>
      </c>
      <c r="H37" s="64" t="s">
        <v>364</v>
      </c>
      <c r="I37" s="18"/>
    </row>
    <row r="38" spans="1:9" ht="27" customHeight="1">
      <c r="A38" s="15">
        <v>27</v>
      </c>
      <c r="B38" s="36" t="s">
        <v>91</v>
      </c>
      <c r="C38" s="37" t="s">
        <v>92</v>
      </c>
      <c r="D38" s="38">
        <v>1985</v>
      </c>
      <c r="E38" s="77">
        <v>8</v>
      </c>
      <c r="F38" s="77">
        <v>0.5</v>
      </c>
      <c r="G38" s="77">
        <v>7.5</v>
      </c>
      <c r="H38" s="64" t="s">
        <v>365</v>
      </c>
      <c r="I38" s="18"/>
    </row>
    <row r="39" spans="1:9" ht="27" customHeight="1">
      <c r="A39" s="15">
        <v>28</v>
      </c>
      <c r="B39" s="36" t="s">
        <v>93</v>
      </c>
      <c r="C39" s="37" t="s">
        <v>94</v>
      </c>
      <c r="D39" s="38">
        <v>1973</v>
      </c>
      <c r="E39" s="77">
        <v>7</v>
      </c>
      <c r="F39" s="77"/>
      <c r="G39" s="77">
        <v>7</v>
      </c>
      <c r="H39" s="64" t="s">
        <v>364</v>
      </c>
      <c r="I39" s="18"/>
    </row>
    <row r="40" spans="1:9" ht="27" customHeight="1">
      <c r="A40" s="15">
        <v>29</v>
      </c>
      <c r="B40" s="36" t="s">
        <v>95</v>
      </c>
      <c r="C40" s="37" t="s">
        <v>96</v>
      </c>
      <c r="D40" s="38">
        <v>1991</v>
      </c>
      <c r="E40" s="77">
        <v>8</v>
      </c>
      <c r="F40" s="77"/>
      <c r="G40" s="77">
        <v>8</v>
      </c>
      <c r="H40" s="64" t="s">
        <v>365</v>
      </c>
      <c r="I40" s="18"/>
    </row>
    <row r="41" spans="1:9" ht="27" customHeight="1">
      <c r="A41" s="15">
        <v>30</v>
      </c>
      <c r="B41" s="36" t="s">
        <v>97</v>
      </c>
      <c r="C41" s="37" t="s">
        <v>98</v>
      </c>
      <c r="D41" s="38">
        <v>1991</v>
      </c>
      <c r="E41" s="77">
        <v>7.5</v>
      </c>
      <c r="F41" s="77">
        <v>0.5</v>
      </c>
      <c r="G41" s="77">
        <v>7</v>
      </c>
      <c r="H41" s="64" t="s">
        <v>364</v>
      </c>
      <c r="I41" s="18"/>
    </row>
    <row r="42" spans="1:9" ht="27" customHeight="1">
      <c r="A42" s="15">
        <v>31</v>
      </c>
      <c r="B42" s="36" t="s">
        <v>99</v>
      </c>
      <c r="C42" s="37" t="s">
        <v>100</v>
      </c>
      <c r="D42" s="38">
        <v>1987</v>
      </c>
      <c r="E42" s="77">
        <v>7</v>
      </c>
      <c r="F42" s="77"/>
      <c r="G42" s="77">
        <v>7</v>
      </c>
      <c r="H42" s="64" t="s">
        <v>365</v>
      </c>
      <c r="I42" s="18"/>
    </row>
    <row r="43" spans="1:9" ht="27" customHeight="1">
      <c r="A43" s="15">
        <v>32</v>
      </c>
      <c r="B43" s="36" t="s">
        <v>101</v>
      </c>
      <c r="C43" s="37" t="s">
        <v>42</v>
      </c>
      <c r="D43" s="38">
        <v>1987</v>
      </c>
      <c r="E43" s="77">
        <v>6.5</v>
      </c>
      <c r="F43" s="77"/>
      <c r="G43" s="77">
        <v>6.5</v>
      </c>
      <c r="H43" s="64" t="s">
        <v>364</v>
      </c>
      <c r="I43" s="18"/>
    </row>
    <row r="44" spans="1:9" ht="27" customHeight="1">
      <c r="A44" s="15">
        <v>33</v>
      </c>
      <c r="B44" s="36" t="s">
        <v>102</v>
      </c>
      <c r="C44" s="37" t="s">
        <v>103</v>
      </c>
      <c r="D44" s="38">
        <v>1979</v>
      </c>
      <c r="E44" s="77">
        <v>8</v>
      </c>
      <c r="F44" s="77">
        <v>0.5</v>
      </c>
      <c r="G44" s="77">
        <v>7.5</v>
      </c>
      <c r="H44" s="64" t="s">
        <v>365</v>
      </c>
      <c r="I44" s="18"/>
    </row>
    <row r="45" spans="1:9" ht="30.75" customHeight="1">
      <c r="A45" s="15">
        <v>34</v>
      </c>
      <c r="B45" s="36" t="s">
        <v>104</v>
      </c>
      <c r="C45" s="37" t="s">
        <v>105</v>
      </c>
      <c r="D45" s="38">
        <v>1981</v>
      </c>
      <c r="E45" s="77">
        <v>7.5</v>
      </c>
      <c r="F45" s="77"/>
      <c r="G45" s="77">
        <v>7.5</v>
      </c>
      <c r="H45" s="64" t="s">
        <v>364</v>
      </c>
      <c r="I45" s="18"/>
    </row>
    <row r="46" spans="1:9" ht="27" customHeight="1">
      <c r="A46" s="15">
        <v>35</v>
      </c>
      <c r="B46" s="36" t="s">
        <v>101</v>
      </c>
      <c r="C46" s="45" t="s">
        <v>44</v>
      </c>
      <c r="D46" s="38">
        <v>1985</v>
      </c>
      <c r="E46" s="77">
        <v>7</v>
      </c>
      <c r="F46" s="77"/>
      <c r="G46" s="77">
        <v>7</v>
      </c>
      <c r="H46" s="64" t="s">
        <v>365</v>
      </c>
      <c r="I46" s="18"/>
    </row>
    <row r="47" spans="1:9" ht="27" customHeight="1">
      <c r="A47" s="15">
        <v>36</v>
      </c>
      <c r="B47" s="36" t="s">
        <v>106</v>
      </c>
      <c r="C47" s="45" t="s">
        <v>44</v>
      </c>
      <c r="D47" s="38">
        <v>1988</v>
      </c>
      <c r="E47" s="77">
        <v>6.5</v>
      </c>
      <c r="F47" s="77"/>
      <c r="G47" s="77">
        <v>6.5</v>
      </c>
      <c r="H47" s="64" t="s">
        <v>365</v>
      </c>
      <c r="I47" s="18"/>
    </row>
    <row r="48" spans="1:9" ht="27" customHeight="1">
      <c r="A48" s="15">
        <v>37</v>
      </c>
      <c r="B48" s="36" t="s">
        <v>30</v>
      </c>
      <c r="C48" s="41" t="s">
        <v>107</v>
      </c>
      <c r="D48" s="40">
        <v>1982</v>
      </c>
      <c r="E48" s="77">
        <v>6</v>
      </c>
      <c r="F48" s="77"/>
      <c r="G48" s="77">
        <v>6</v>
      </c>
      <c r="H48" s="64" t="s">
        <v>365</v>
      </c>
      <c r="I48" s="18"/>
    </row>
    <row r="49" spans="1:9" ht="27" customHeight="1">
      <c r="A49" s="15">
        <v>38</v>
      </c>
      <c r="B49" s="36" t="s">
        <v>108</v>
      </c>
      <c r="C49" s="37" t="s">
        <v>109</v>
      </c>
      <c r="D49" s="38">
        <v>1984</v>
      </c>
      <c r="E49" s="77">
        <v>8</v>
      </c>
      <c r="F49" s="77"/>
      <c r="G49" s="77">
        <v>8</v>
      </c>
      <c r="H49" s="64" t="s">
        <v>364</v>
      </c>
      <c r="I49" s="18"/>
    </row>
    <row r="50" spans="1:9" ht="27" customHeight="1">
      <c r="A50" s="15">
        <v>39</v>
      </c>
      <c r="B50" s="36" t="s">
        <v>110</v>
      </c>
      <c r="C50" s="46" t="s">
        <v>111</v>
      </c>
      <c r="D50" s="47">
        <v>1987</v>
      </c>
      <c r="E50" s="77">
        <v>8.5</v>
      </c>
      <c r="F50" s="77"/>
      <c r="G50" s="77">
        <v>8.5</v>
      </c>
      <c r="H50" s="64" t="s">
        <v>365</v>
      </c>
      <c r="I50" s="18"/>
    </row>
    <row r="51" spans="1:9" ht="27" customHeight="1">
      <c r="A51" s="15">
        <v>40</v>
      </c>
      <c r="B51" s="36" t="s">
        <v>27</v>
      </c>
      <c r="C51" s="41" t="s">
        <v>21</v>
      </c>
      <c r="D51" s="40">
        <v>1988</v>
      </c>
      <c r="E51" s="77">
        <v>7.5</v>
      </c>
      <c r="F51" s="77"/>
      <c r="G51" s="77">
        <v>7.5</v>
      </c>
      <c r="H51" s="64" t="s">
        <v>364</v>
      </c>
      <c r="I51" s="18"/>
    </row>
    <row r="52" spans="1:9" ht="27" customHeight="1">
      <c r="A52" s="15">
        <v>41</v>
      </c>
      <c r="B52" s="36" t="s">
        <v>112</v>
      </c>
      <c r="C52" s="41" t="s">
        <v>113</v>
      </c>
      <c r="D52" s="38">
        <v>1990</v>
      </c>
      <c r="E52" s="77">
        <v>7</v>
      </c>
      <c r="F52" s="77"/>
      <c r="G52" s="77">
        <v>7</v>
      </c>
      <c r="H52" s="64" t="s">
        <v>365</v>
      </c>
      <c r="I52" s="18"/>
    </row>
    <row r="53" spans="1:9" ht="27" customHeight="1">
      <c r="A53" s="15">
        <v>42</v>
      </c>
      <c r="B53" s="36" t="s">
        <v>114</v>
      </c>
      <c r="C53" s="37" t="s">
        <v>115</v>
      </c>
      <c r="D53" s="38">
        <v>1989</v>
      </c>
      <c r="E53" s="77">
        <v>7.5</v>
      </c>
      <c r="F53" s="77"/>
      <c r="G53" s="77">
        <v>7.5</v>
      </c>
      <c r="H53" s="64" t="s">
        <v>364</v>
      </c>
      <c r="I53" s="18"/>
    </row>
    <row r="54" spans="1:9" s="20" customFormat="1" ht="27" customHeight="1">
      <c r="A54" s="15">
        <v>43</v>
      </c>
      <c r="B54" s="36" t="s">
        <v>116</v>
      </c>
      <c r="C54" s="37" t="s">
        <v>22</v>
      </c>
      <c r="D54" s="38">
        <v>1974</v>
      </c>
      <c r="E54" s="77">
        <v>7</v>
      </c>
      <c r="F54" s="77"/>
      <c r="G54" s="77">
        <v>7</v>
      </c>
      <c r="H54" s="64" t="s">
        <v>365</v>
      </c>
      <c r="I54" s="18"/>
    </row>
    <row r="55" spans="1:9" ht="27" customHeight="1">
      <c r="A55" s="15">
        <v>44</v>
      </c>
      <c r="B55" s="36" t="s">
        <v>117</v>
      </c>
      <c r="C55" s="37" t="s">
        <v>118</v>
      </c>
      <c r="D55" s="38">
        <v>1968</v>
      </c>
      <c r="E55" s="77">
        <v>6</v>
      </c>
      <c r="F55" s="77"/>
      <c r="G55" s="77">
        <v>6</v>
      </c>
      <c r="H55" s="64" t="s">
        <v>364</v>
      </c>
      <c r="I55" s="18"/>
    </row>
    <row r="56" spans="1:9" ht="27" customHeight="1">
      <c r="A56" s="15">
        <v>45</v>
      </c>
      <c r="B56" s="36" t="s">
        <v>25</v>
      </c>
      <c r="C56" s="37" t="s">
        <v>119</v>
      </c>
      <c r="D56" s="38">
        <v>1979</v>
      </c>
      <c r="E56" s="77">
        <v>8</v>
      </c>
      <c r="F56" s="77"/>
      <c r="G56" s="77">
        <v>8</v>
      </c>
      <c r="H56" s="64" t="s">
        <v>365</v>
      </c>
      <c r="I56" s="18"/>
    </row>
    <row r="57" spans="1:9" ht="27" customHeight="1">
      <c r="A57" s="15">
        <v>46</v>
      </c>
      <c r="B57" s="36" t="s">
        <v>25</v>
      </c>
      <c r="C57" s="41" t="s">
        <v>120</v>
      </c>
      <c r="D57" s="48">
        <v>1985</v>
      </c>
      <c r="E57" s="77">
        <v>8</v>
      </c>
      <c r="F57" s="77">
        <v>0.5</v>
      </c>
      <c r="G57" s="77">
        <v>7.5</v>
      </c>
      <c r="H57" s="64" t="s">
        <v>364</v>
      </c>
      <c r="I57" s="18"/>
    </row>
    <row r="58" spans="1:9" ht="27" customHeight="1">
      <c r="A58" s="15">
        <v>47</v>
      </c>
      <c r="B58" s="36" t="s">
        <v>18</v>
      </c>
      <c r="C58" s="37" t="s">
        <v>45</v>
      </c>
      <c r="D58" s="38">
        <v>1981</v>
      </c>
      <c r="E58" s="77">
        <v>8.5</v>
      </c>
      <c r="F58" s="77"/>
      <c r="G58" s="77">
        <v>8.5</v>
      </c>
      <c r="H58" s="64" t="s">
        <v>365</v>
      </c>
      <c r="I58" s="18"/>
    </row>
    <row r="59" spans="1:9" ht="27" customHeight="1">
      <c r="A59" s="15">
        <v>48</v>
      </c>
      <c r="B59" s="36" t="s">
        <v>121</v>
      </c>
      <c r="C59" s="37" t="s">
        <v>122</v>
      </c>
      <c r="D59" s="38">
        <v>1977</v>
      </c>
      <c r="E59" s="77">
        <v>8.5</v>
      </c>
      <c r="F59" s="77">
        <v>0.5</v>
      </c>
      <c r="G59" s="77">
        <v>8</v>
      </c>
      <c r="H59" s="64" t="s">
        <v>364</v>
      </c>
      <c r="I59" s="18"/>
    </row>
    <row r="60" spans="1:9" ht="27" customHeight="1">
      <c r="A60" s="15">
        <v>49</v>
      </c>
      <c r="B60" s="36" t="s">
        <v>123</v>
      </c>
      <c r="C60" s="37" t="s">
        <v>26</v>
      </c>
      <c r="D60" s="38">
        <v>1965</v>
      </c>
      <c r="E60" s="77">
        <v>8</v>
      </c>
      <c r="F60" s="77"/>
      <c r="G60" s="77">
        <v>8</v>
      </c>
      <c r="H60" s="64" t="s">
        <v>364</v>
      </c>
      <c r="I60" s="18"/>
    </row>
    <row r="61" spans="1:9" ht="27" customHeight="1">
      <c r="A61" s="15">
        <v>50</v>
      </c>
      <c r="B61" s="36" t="s">
        <v>124</v>
      </c>
      <c r="C61" s="37" t="s">
        <v>125</v>
      </c>
      <c r="D61" s="38">
        <v>1905</v>
      </c>
      <c r="E61" s="77">
        <v>8.5</v>
      </c>
      <c r="F61" s="77">
        <v>0.5</v>
      </c>
      <c r="G61" s="77">
        <v>8</v>
      </c>
      <c r="H61" s="64" t="s">
        <v>364</v>
      </c>
      <c r="I61" s="18"/>
    </row>
    <row r="62" spans="1:9" ht="27" customHeight="1">
      <c r="A62" s="15">
        <v>51</v>
      </c>
      <c r="B62" s="36" t="s">
        <v>23</v>
      </c>
      <c r="C62" s="41" t="s">
        <v>126</v>
      </c>
      <c r="D62" s="40">
        <v>1983</v>
      </c>
      <c r="E62" s="77">
        <v>7.5</v>
      </c>
      <c r="F62" s="77"/>
      <c r="G62" s="77">
        <v>7.5</v>
      </c>
      <c r="H62" s="64" t="s">
        <v>365</v>
      </c>
      <c r="I62" s="18"/>
    </row>
    <row r="63" spans="1:9" ht="27" customHeight="1">
      <c r="A63" s="15">
        <v>52</v>
      </c>
      <c r="B63" s="36" t="s">
        <v>127</v>
      </c>
      <c r="C63" s="37" t="s">
        <v>128</v>
      </c>
      <c r="D63" s="44">
        <v>1983</v>
      </c>
      <c r="E63" s="77">
        <v>8</v>
      </c>
      <c r="F63" s="77"/>
      <c r="G63" s="77">
        <v>8</v>
      </c>
      <c r="H63" s="64" t="s">
        <v>364</v>
      </c>
      <c r="I63" s="18"/>
    </row>
    <row r="64" spans="1:9" ht="27" customHeight="1">
      <c r="A64" s="15">
        <v>53</v>
      </c>
      <c r="B64" s="36" t="s">
        <v>129</v>
      </c>
      <c r="C64" s="37" t="s">
        <v>130</v>
      </c>
      <c r="D64" s="38">
        <v>1985</v>
      </c>
      <c r="E64" s="77">
        <v>8</v>
      </c>
      <c r="F64" s="77"/>
      <c r="G64" s="77">
        <v>8</v>
      </c>
      <c r="H64" s="64" t="s">
        <v>364</v>
      </c>
      <c r="I64" s="18"/>
    </row>
    <row r="65" spans="1:9" ht="27" customHeight="1">
      <c r="A65" s="15">
        <v>54</v>
      </c>
      <c r="B65" s="36" t="s">
        <v>131</v>
      </c>
      <c r="C65" s="37" t="s">
        <v>46</v>
      </c>
      <c r="D65" s="38">
        <v>1981</v>
      </c>
      <c r="E65" s="77">
        <v>6.5</v>
      </c>
      <c r="F65" s="77"/>
      <c r="G65" s="77">
        <v>6.5</v>
      </c>
      <c r="H65" s="64" t="s">
        <v>365</v>
      </c>
      <c r="I65" s="18"/>
    </row>
    <row r="66" spans="1:9" ht="27" customHeight="1">
      <c r="A66" s="15">
        <v>55</v>
      </c>
      <c r="B66" s="36" t="s">
        <v>129</v>
      </c>
      <c r="C66" s="37" t="s">
        <v>46</v>
      </c>
      <c r="D66" s="38">
        <v>1987</v>
      </c>
      <c r="E66" s="77">
        <v>8</v>
      </c>
      <c r="F66" s="77"/>
      <c r="G66" s="77">
        <v>8</v>
      </c>
      <c r="H66" s="64" t="s">
        <v>365</v>
      </c>
      <c r="I66" s="18"/>
    </row>
    <row r="67" spans="1:9" ht="27" customHeight="1">
      <c r="A67" s="15">
        <v>56</v>
      </c>
      <c r="B67" s="36" t="s">
        <v>132</v>
      </c>
      <c r="C67" s="37" t="s">
        <v>133</v>
      </c>
      <c r="D67" s="38">
        <v>1981</v>
      </c>
      <c r="E67" s="77">
        <v>7.5</v>
      </c>
      <c r="F67" s="77"/>
      <c r="G67" s="77">
        <v>7.5</v>
      </c>
      <c r="H67" s="64" t="s">
        <v>364</v>
      </c>
      <c r="I67" s="18"/>
    </row>
    <row r="68" spans="1:9" ht="27" customHeight="1">
      <c r="A68" s="15">
        <v>57</v>
      </c>
      <c r="B68" s="36" t="s">
        <v>134</v>
      </c>
      <c r="C68" s="37" t="s">
        <v>135</v>
      </c>
      <c r="D68" s="38">
        <v>1985</v>
      </c>
      <c r="E68" s="77">
        <v>7</v>
      </c>
      <c r="F68" s="77"/>
      <c r="G68" s="77">
        <v>7</v>
      </c>
      <c r="H68" s="64" t="s">
        <v>364</v>
      </c>
      <c r="I68" s="18"/>
    </row>
    <row r="69" spans="1:9" ht="27" customHeight="1">
      <c r="A69" s="15">
        <v>58</v>
      </c>
      <c r="B69" s="36" t="s">
        <v>136</v>
      </c>
      <c r="C69" s="37" t="s">
        <v>47</v>
      </c>
      <c r="D69" s="49" t="s">
        <v>137</v>
      </c>
      <c r="E69" s="77">
        <v>8</v>
      </c>
      <c r="F69" s="77"/>
      <c r="G69" s="77">
        <v>8</v>
      </c>
      <c r="H69" s="64" t="s">
        <v>365</v>
      </c>
      <c r="I69" s="18"/>
    </row>
    <row r="70" spans="1:9" ht="27" customHeight="1">
      <c r="A70" s="15">
        <v>59</v>
      </c>
      <c r="B70" s="36" t="s">
        <v>138</v>
      </c>
      <c r="C70" s="37" t="s">
        <v>139</v>
      </c>
      <c r="D70" s="38">
        <v>1980</v>
      </c>
      <c r="E70" s="77">
        <v>8</v>
      </c>
      <c r="F70" s="77">
        <v>0.5</v>
      </c>
      <c r="G70" s="77">
        <v>7.5</v>
      </c>
      <c r="H70" s="64" t="s">
        <v>365</v>
      </c>
      <c r="I70" s="18"/>
    </row>
    <row r="71" spans="1:9" ht="27" customHeight="1">
      <c r="A71" s="15">
        <v>60</v>
      </c>
      <c r="B71" s="36" t="s">
        <v>24</v>
      </c>
      <c r="C71" s="37" t="s">
        <v>140</v>
      </c>
      <c r="D71" s="38">
        <v>1983</v>
      </c>
      <c r="E71" s="77">
        <v>7.5</v>
      </c>
      <c r="F71" s="77"/>
      <c r="G71" s="77">
        <v>7.5</v>
      </c>
      <c r="H71" s="64" t="s">
        <v>364</v>
      </c>
      <c r="I71" s="18"/>
    </row>
    <row r="72" spans="1:9" ht="27" customHeight="1">
      <c r="A72" s="15">
        <v>61</v>
      </c>
      <c r="B72" s="36" t="s">
        <v>141</v>
      </c>
      <c r="C72" s="41" t="s">
        <v>28</v>
      </c>
      <c r="D72" s="44">
        <v>1977</v>
      </c>
      <c r="E72" s="77">
        <v>7.5</v>
      </c>
      <c r="F72" s="77"/>
      <c r="G72" s="77">
        <v>7.5</v>
      </c>
      <c r="H72" s="64" t="s">
        <v>364</v>
      </c>
      <c r="I72" s="18"/>
    </row>
    <row r="73" spans="1:9" ht="27" customHeight="1">
      <c r="A73" s="15">
        <v>62</v>
      </c>
      <c r="B73" s="36" t="s">
        <v>142</v>
      </c>
      <c r="C73" s="37" t="s">
        <v>143</v>
      </c>
      <c r="D73" s="38">
        <v>1977</v>
      </c>
      <c r="E73" s="134" t="s">
        <v>366</v>
      </c>
      <c r="F73" s="135"/>
      <c r="G73" s="135"/>
      <c r="H73" s="135"/>
      <c r="I73" s="136"/>
    </row>
    <row r="74" spans="1:9" ht="27" customHeight="1">
      <c r="A74" s="15">
        <v>63</v>
      </c>
      <c r="B74" s="36" t="s">
        <v>144</v>
      </c>
      <c r="C74" s="37" t="s">
        <v>28</v>
      </c>
      <c r="D74" s="38">
        <v>1896</v>
      </c>
      <c r="E74" s="77">
        <v>7.5</v>
      </c>
      <c r="F74" s="77"/>
      <c r="G74" s="77">
        <v>7.5</v>
      </c>
      <c r="H74" s="64" t="s">
        <v>364</v>
      </c>
      <c r="I74" s="18"/>
    </row>
    <row r="75" spans="1:9" ht="27" customHeight="1">
      <c r="A75" s="15">
        <v>64</v>
      </c>
      <c r="B75" s="36" t="s">
        <v>20</v>
      </c>
      <c r="C75" s="37" t="s">
        <v>29</v>
      </c>
      <c r="D75" s="38">
        <v>1973</v>
      </c>
      <c r="E75" s="77">
        <v>7.5</v>
      </c>
      <c r="F75" s="77"/>
      <c r="G75" s="77">
        <v>7.5</v>
      </c>
      <c r="H75" s="64" t="s">
        <v>365</v>
      </c>
      <c r="I75" s="18"/>
    </row>
    <row r="76" spans="1:9" ht="27" customHeight="1">
      <c r="A76" s="15">
        <v>65</v>
      </c>
      <c r="B76" s="36" t="s">
        <v>145</v>
      </c>
      <c r="C76" s="37" t="s">
        <v>146</v>
      </c>
      <c r="D76" s="38">
        <v>1978</v>
      </c>
      <c r="E76" s="77">
        <v>8</v>
      </c>
      <c r="F76" s="77"/>
      <c r="G76" s="77">
        <v>8</v>
      </c>
      <c r="H76" s="64" t="s">
        <v>364</v>
      </c>
      <c r="I76" s="18"/>
    </row>
    <row r="77" spans="1:9" ht="27" customHeight="1">
      <c r="A77" s="15">
        <v>66</v>
      </c>
      <c r="B77" s="36" t="s">
        <v>147</v>
      </c>
      <c r="C77" s="37" t="s">
        <v>31</v>
      </c>
      <c r="D77" s="38">
        <v>1981</v>
      </c>
      <c r="E77" s="77">
        <v>7</v>
      </c>
      <c r="F77" s="77"/>
      <c r="G77" s="77">
        <v>7</v>
      </c>
      <c r="H77" s="64" t="s">
        <v>365</v>
      </c>
      <c r="I77" s="18"/>
    </row>
    <row r="78" spans="1:9" ht="27" customHeight="1">
      <c r="A78" s="15">
        <v>67</v>
      </c>
      <c r="B78" s="36" t="s">
        <v>15</v>
      </c>
      <c r="C78" s="41" t="s">
        <v>49</v>
      </c>
      <c r="D78" s="40">
        <v>1990</v>
      </c>
      <c r="E78" s="77">
        <v>7</v>
      </c>
      <c r="F78" s="77"/>
      <c r="G78" s="77">
        <v>7</v>
      </c>
      <c r="H78" s="64" t="s">
        <v>365</v>
      </c>
      <c r="I78" s="18"/>
    </row>
    <row r="79" spans="1:9" ht="27" customHeight="1">
      <c r="A79" s="72">
        <v>68</v>
      </c>
      <c r="B79" s="50" t="s">
        <v>148</v>
      </c>
      <c r="C79" s="51" t="s">
        <v>149</v>
      </c>
      <c r="D79" s="52">
        <v>1968</v>
      </c>
      <c r="E79" s="82">
        <v>8</v>
      </c>
      <c r="F79" s="77"/>
      <c r="G79" s="82">
        <v>8</v>
      </c>
      <c r="H79" s="72" t="s">
        <v>364</v>
      </c>
      <c r="I79" s="54"/>
    </row>
    <row r="80" spans="2:10" ht="16.5">
      <c r="B80" s="110" t="s">
        <v>32</v>
      </c>
      <c r="C80" s="111"/>
      <c r="D80" s="85">
        <f>A79</f>
        <v>68</v>
      </c>
      <c r="E80" s="24"/>
      <c r="F80" s="91" t="s">
        <v>369</v>
      </c>
      <c r="G80" s="91"/>
      <c r="H80" s="92">
        <f>COUNTIF(G12:G79,"&gt;=8")</f>
        <v>25</v>
      </c>
      <c r="I80" s="91"/>
      <c r="J80" s="25"/>
    </row>
    <row r="81" spans="2:10" ht="16.5">
      <c r="B81" s="108" t="s">
        <v>33</v>
      </c>
      <c r="C81" s="109"/>
      <c r="D81" s="85">
        <f>COUNT(E12:E79)</f>
        <v>67</v>
      </c>
      <c r="E81" s="24"/>
      <c r="F81" s="91" t="s">
        <v>370</v>
      </c>
      <c r="G81" s="91"/>
      <c r="H81" s="92">
        <f>COUNTIF(G11:G79,"&gt;=7")-H80</f>
        <v>30</v>
      </c>
      <c r="I81" s="91"/>
      <c r="J81" s="25"/>
    </row>
    <row r="82" spans="2:10" ht="16.5">
      <c r="B82" s="108" t="s">
        <v>34</v>
      </c>
      <c r="C82" s="109"/>
      <c r="D82" s="25">
        <f>COUNTIF(E12:E79,"&gt;=5.0")</f>
        <v>67</v>
      </c>
      <c r="E82" s="24"/>
      <c r="F82" s="91" t="s">
        <v>371</v>
      </c>
      <c r="G82" s="91"/>
      <c r="H82" s="92">
        <f>D80-SUM(H80,H81,H83)</f>
        <v>13</v>
      </c>
      <c r="I82" s="91"/>
      <c r="J82" s="25"/>
    </row>
    <row r="83" spans="2:10" ht="16.5">
      <c r="B83" s="108" t="s">
        <v>373</v>
      </c>
      <c r="C83" s="109"/>
      <c r="D83" s="25">
        <f>COUNT(F12:F79)</f>
        <v>11</v>
      </c>
      <c r="E83" s="24"/>
      <c r="F83" s="91" t="s">
        <v>372</v>
      </c>
      <c r="G83" s="91"/>
      <c r="H83" s="92">
        <f>COUNTIF(G12:G79,"&lt;5")</f>
        <v>0</v>
      </c>
      <c r="I83" s="91"/>
      <c r="J83" s="25"/>
    </row>
    <row r="84" spans="2:10" ht="16.5">
      <c r="B84" s="110" t="s">
        <v>367</v>
      </c>
      <c r="C84" s="110"/>
      <c r="D84" s="110"/>
      <c r="E84" s="110"/>
      <c r="F84" s="110"/>
      <c r="G84" s="110"/>
      <c r="H84" s="110"/>
      <c r="I84" s="110"/>
      <c r="J84" s="110"/>
    </row>
    <row r="85" spans="2:10" ht="18" customHeight="1">
      <c r="B85" s="27"/>
      <c r="C85" s="27"/>
      <c r="D85" s="27"/>
      <c r="E85" s="27"/>
      <c r="F85" s="27"/>
      <c r="G85" s="27"/>
      <c r="H85" s="129" t="s">
        <v>368</v>
      </c>
      <c r="I85" s="129"/>
      <c r="J85" s="28"/>
    </row>
    <row r="86" spans="2:10" ht="16.5">
      <c r="B86" s="27"/>
      <c r="C86" s="27"/>
      <c r="D86" s="27"/>
      <c r="E86" s="27"/>
      <c r="F86" s="27"/>
      <c r="G86" s="27"/>
      <c r="H86" s="27"/>
      <c r="I86" s="28"/>
      <c r="J86" s="28"/>
    </row>
    <row r="87" spans="2:10" ht="16.5">
      <c r="B87" s="27"/>
      <c r="C87" s="27"/>
      <c r="D87" s="27"/>
      <c r="E87" s="27"/>
      <c r="F87" s="27"/>
      <c r="G87" s="27"/>
      <c r="H87" s="27"/>
      <c r="I87" s="29"/>
      <c r="J87" s="29"/>
    </row>
    <row r="88" spans="2:10" ht="16.5">
      <c r="B88" s="27"/>
      <c r="C88" s="27"/>
      <c r="D88" s="27"/>
      <c r="E88" s="27"/>
      <c r="F88" s="27"/>
      <c r="G88" s="27"/>
      <c r="H88" s="27"/>
      <c r="I88" s="29"/>
      <c r="J88" s="29"/>
    </row>
    <row r="89" spans="2:3" ht="16.5">
      <c r="B89" s="30"/>
      <c r="C89" s="30"/>
    </row>
    <row r="90" spans="2:3" ht="16.5">
      <c r="B90" s="30"/>
      <c r="C90" s="30"/>
    </row>
  </sheetData>
  <sheetProtection/>
  <mergeCells count="21">
    <mergeCell ref="A5:I5"/>
    <mergeCell ref="E73:I73"/>
    <mergeCell ref="A1:C1"/>
    <mergeCell ref="D1:I1"/>
    <mergeCell ref="A2:C2"/>
    <mergeCell ref="E2:H2"/>
    <mergeCell ref="A3:C3"/>
    <mergeCell ref="H85:I85"/>
    <mergeCell ref="A6:I6"/>
    <mergeCell ref="B7:I7"/>
    <mergeCell ref="B80:C80"/>
    <mergeCell ref="B81:C81"/>
    <mergeCell ref="E10:G10"/>
    <mergeCell ref="A10:A11"/>
    <mergeCell ref="D10:D11"/>
    <mergeCell ref="H10:H11"/>
    <mergeCell ref="I10:I11"/>
    <mergeCell ref="B10:C11"/>
    <mergeCell ref="B82:C82"/>
    <mergeCell ref="B83:C83"/>
    <mergeCell ref="B84:J84"/>
  </mergeCells>
  <conditionalFormatting sqref="E73:E78 E12:G72">
    <cfRule type="cellIs" priority="7" dxfId="0" operator="lessThan" stopIfTrue="1">
      <formula>5</formula>
    </cfRule>
  </conditionalFormatting>
  <conditionalFormatting sqref="E79">
    <cfRule type="cellIs" priority="6" dxfId="0" operator="lessThan" stopIfTrue="1">
      <formula>5</formula>
    </cfRule>
  </conditionalFormatting>
  <conditionalFormatting sqref="F74:F79">
    <cfRule type="cellIs" priority="3" dxfId="0" operator="lessThan" stopIfTrue="1">
      <formula>5</formula>
    </cfRule>
  </conditionalFormatting>
  <conditionalFormatting sqref="G74:G78">
    <cfRule type="cellIs" priority="2" dxfId="0" operator="lessThan" stopIfTrue="1">
      <formula>5</formula>
    </cfRule>
  </conditionalFormatting>
  <conditionalFormatting sqref="G79">
    <cfRule type="cellIs" priority="1" dxfId="0" operator="lessThan" stopIfTrue="1">
      <formula>5</formula>
    </cfRule>
  </conditionalFormatting>
  <printOptions/>
  <pageMargins left="0.09" right="0" top="0.75" bottom="0.75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2017-09-25T08:26:04Z</cp:lastPrinted>
  <dcterms:created xsi:type="dcterms:W3CDTF">2017-05-18T08:00:08Z</dcterms:created>
  <dcterms:modified xsi:type="dcterms:W3CDTF">2017-10-04T04:38:09Z</dcterms:modified>
  <cp:category/>
  <cp:version/>
  <cp:contentType/>
  <cp:contentStatus/>
</cp:coreProperties>
</file>