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8205" activeTab="0"/>
  </bookViews>
  <sheets>
    <sheet name="I.2" sheetId="1" r:id="rId1"/>
  </sheets>
  <definedNames>
    <definedName name="_xlnm.Print_Titles" localSheetId="0">'I.2'!$9:$9</definedName>
  </definedNames>
  <calcPr fullCalcOnLoad="1"/>
</workbook>
</file>

<file path=xl/sharedStrings.xml><?xml version="1.0" encoding="utf-8"?>
<sst xmlns="http://schemas.openxmlformats.org/spreadsheetml/2006/main" count="299" uniqueCount="276">
  <si>
    <t>UBND TỈNH AN GIANG</t>
  </si>
  <si>
    <t xml:space="preserve">CỘNG HÒA XÃ HỘI CHỦ NGHĨA VIỆT NAM </t>
  </si>
  <si>
    <t>TRƯỜNG CHÍNH TRỊ</t>
  </si>
  <si>
    <t>Độc lập - Tự do - Hạnh phúc</t>
  </si>
  <si>
    <t>TÔN ĐỨC THẮNG</t>
  </si>
  <si>
    <t>STT</t>
  </si>
  <si>
    <t>HỌ VÀ TÊN</t>
  </si>
  <si>
    <t>NĂM SINH</t>
  </si>
  <si>
    <t>GHI CHÚ</t>
  </si>
  <si>
    <t>Anh</t>
  </si>
  <si>
    <t xml:space="preserve">Nguyễn Thị </t>
  </si>
  <si>
    <t>Linh</t>
  </si>
  <si>
    <t>Tâm</t>
  </si>
  <si>
    <t xml:space="preserve">Nguyễn Văn </t>
  </si>
  <si>
    <t>Tùng</t>
  </si>
  <si>
    <t>DANH SÁCH ĐIỂM THI HẾT HỌC PHẦN</t>
  </si>
  <si>
    <t>ĐIỂM</t>
  </si>
  <si>
    <t>SỐ PHÁCH</t>
  </si>
  <si>
    <t xml:space="preserve"> * Tổng số bài thi:    </t>
  </si>
  <si>
    <t xml:space="preserve"> - Số bài đạt: </t>
  </si>
  <si>
    <t xml:space="preserve"> - Số không đạt: 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</si>
  <si>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</si>
  <si>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</si>
  <si>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</si>
  <si>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</si>
  <si>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</si>
  <si>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</si>
  <si>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</si>
  <si>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</si>
  <si>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</si>
  <si>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</si>
  <si>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</si>
  <si>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</si>
  <si>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</si>
  <si>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</si>
  <si>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</si>
  <si>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</si>
  <si>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</si>
  <si>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</si>
  <si>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 xml:space="preserve">Nguyễn Thị Diễm </t>
  </si>
  <si>
    <t xml:space="preserve">Trần Thị Thu </t>
  </si>
  <si>
    <t xml:space="preserve">Đỗ Thị </t>
  </si>
  <si>
    <t xml:space="preserve">Nguyễn Thị Ngọc </t>
  </si>
  <si>
    <t xml:space="preserve">Nguyễn Thị Cẩm </t>
  </si>
  <si>
    <t>Duyên</t>
  </si>
  <si>
    <t>Hạnh</t>
  </si>
  <si>
    <t>1983</t>
  </si>
  <si>
    <t>Liệt</t>
  </si>
  <si>
    <t>Nguyên</t>
  </si>
  <si>
    <t>Phương</t>
  </si>
  <si>
    <t>Trang</t>
  </si>
  <si>
    <t>Tuyền</t>
  </si>
  <si>
    <t>An giang, ngày 02 tháng 9 năm 2017</t>
  </si>
  <si>
    <t>MÃ ĐỀ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</si>
  <si>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</si>
  <si>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</si>
  <si>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</si>
  <si>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</si>
  <si>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</si>
  <si>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</si>
  <si>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</si>
  <si>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</si>
  <si>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</si>
  <si>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</si>
  <si>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</si>
  <si>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</si>
  <si>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</si>
  <si>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</si>
  <si>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</si>
  <si>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</si>
  <si>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</si>
  <si>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</si>
  <si>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</si>
  <si>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</si>
  <si>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</si>
  <si>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</si>
  <si>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</si>
  <si>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</si>
  <si>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</si>
  <si>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</si>
  <si>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</si>
  <si>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</si>
  <si>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</si>
  <si>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</si>
  <si>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</si>
  <si>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</si>
  <si>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</si>
  <si>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</si>
  <si>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</si>
  <si>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</si>
  <si>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</si>
  <si>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</si>
  <si>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</si>
  <si>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</si>
  <si>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</si>
  <si>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</si>
  <si>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</si>
  <si>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</si>
  <si>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</si>
  <si>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</si>
  <si>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</si>
  <si>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</si>
  <si>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</si>
  <si>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</si>
  <si>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Giỏi</t>
  </si>
  <si>
    <t>Khá</t>
  </si>
  <si>
    <t>TB</t>
  </si>
  <si>
    <r>
      <t xml:space="preserve">Phần: </t>
    </r>
    <r>
      <rPr>
        <b/>
        <i/>
        <sz val="14"/>
        <rFont val="Times New Roman"/>
        <family val="1"/>
      </rPr>
      <t>I.2</t>
    </r>
    <r>
      <rPr>
        <b/>
        <sz val="14"/>
        <rFont val="Times New Roman"/>
        <family val="1"/>
      </rPr>
      <t>-</t>
    </r>
    <r>
      <rPr>
        <b/>
        <i/>
        <sz val="14"/>
        <rFont val="Times New Roman"/>
        <family val="1"/>
      </rPr>
      <t>Những vấn đề cơ bản của tư tưởng Hồ Chí Minh</t>
    </r>
  </si>
  <si>
    <t xml:space="preserve">           Ngày thi: 26/9/2017                                                              Thi Trắc nghiệm</t>
  </si>
  <si>
    <t xml:space="preserve">Dương Hoàng </t>
  </si>
  <si>
    <t>06/7/1985</t>
  </si>
  <si>
    <t>Bỉnh</t>
  </si>
  <si>
    <t>19/01/1981</t>
  </si>
  <si>
    <t xml:space="preserve">Trần Thị </t>
  </si>
  <si>
    <t>Cẩm</t>
  </si>
  <si>
    <t>1985</t>
  </si>
  <si>
    <t xml:space="preserve">Nguyễn Minh </t>
  </si>
  <si>
    <t>Cảnh</t>
  </si>
  <si>
    <t>7/7/1985</t>
  </si>
  <si>
    <t>Đa</t>
  </si>
  <si>
    <t>26/01/1990</t>
  </si>
  <si>
    <t xml:space="preserve">Trần Phước </t>
  </si>
  <si>
    <t>Điền</t>
  </si>
  <si>
    <t>1980</t>
  </si>
  <si>
    <t xml:space="preserve">Lương Văn </t>
  </si>
  <si>
    <t>Diệu</t>
  </si>
  <si>
    <t>20/9/1970</t>
  </si>
  <si>
    <t xml:space="preserve">Trương Miền </t>
  </si>
  <si>
    <t>Đông</t>
  </si>
  <si>
    <t>19/9/1971</t>
  </si>
  <si>
    <t xml:space="preserve">Huỳnh Văn </t>
  </si>
  <si>
    <t>Dũng</t>
  </si>
  <si>
    <t>Duy</t>
  </si>
  <si>
    <t>10/7/1983</t>
  </si>
  <si>
    <t xml:space="preserve">Ngô Thị </t>
  </si>
  <si>
    <t>1984</t>
  </si>
  <si>
    <t xml:space="preserve">Huỳnh Trường </t>
  </si>
  <si>
    <t>Giang</t>
  </si>
  <si>
    <t>21/7/1987</t>
  </si>
  <si>
    <t xml:space="preserve">Dương Văn </t>
  </si>
  <si>
    <t>Hăng</t>
  </si>
  <si>
    <t>19/8/1970</t>
  </si>
  <si>
    <t xml:space="preserve">Lý Mỹ </t>
  </si>
  <si>
    <t>Hằng</t>
  </si>
  <si>
    <t>7/11/1984</t>
  </si>
  <si>
    <t xml:space="preserve">Hoàng Thị Vĩnh </t>
  </si>
  <si>
    <t>05/9/1978</t>
  </si>
  <si>
    <t>Hiển</t>
  </si>
  <si>
    <t>12/01/1986</t>
  </si>
  <si>
    <t xml:space="preserve">Nguyễn Thị Mỹ </t>
  </si>
  <si>
    <t>Hiệp</t>
  </si>
  <si>
    <t>1982</t>
  </si>
  <si>
    <t xml:space="preserve">Nguyễn Thị Hồng </t>
  </si>
  <si>
    <t>Hon</t>
  </si>
  <si>
    <t>22/3/1983</t>
  </si>
  <si>
    <t>Đặng Thị Thu</t>
  </si>
  <si>
    <t>Huệ</t>
  </si>
  <si>
    <t>1989</t>
  </si>
  <si>
    <t xml:space="preserve">Huỳnh Ngọc </t>
  </si>
  <si>
    <t>Kiều</t>
  </si>
  <si>
    <t>19/6/1982</t>
  </si>
  <si>
    <t>30/8/1978</t>
  </si>
  <si>
    <t xml:space="preserve">Mai Thị Thuỳ </t>
  </si>
  <si>
    <t>7/10/1988</t>
  </si>
  <si>
    <t xml:space="preserve">Hồ Thị Trúc </t>
  </si>
  <si>
    <t>12/10/1988</t>
  </si>
  <si>
    <t xml:space="preserve">Phạm Thị Thùy </t>
  </si>
  <si>
    <t>25/5/1984</t>
  </si>
  <si>
    <t>Loan</t>
  </si>
  <si>
    <t>03/9/1979</t>
  </si>
  <si>
    <t>Lộc</t>
  </si>
  <si>
    <t>25/11/1979</t>
  </si>
  <si>
    <t>Lợi</t>
  </si>
  <si>
    <t>03/4/1984</t>
  </si>
  <si>
    <t>Ly</t>
  </si>
  <si>
    <t>10/11/1982</t>
  </si>
  <si>
    <t xml:space="preserve">Kiều Thị </t>
  </si>
  <si>
    <t>Lý</t>
  </si>
  <si>
    <t>06/8/1990</t>
  </si>
  <si>
    <t>30/6/1982</t>
  </si>
  <si>
    <t xml:space="preserve">Huỳnh Thị Kim </t>
  </si>
  <si>
    <t>Ngân</t>
  </si>
  <si>
    <t>03/01/1992</t>
  </si>
  <si>
    <t xml:space="preserve">Nguyễn Hiếu </t>
  </si>
  <si>
    <t>Nghĩa</t>
  </si>
  <si>
    <t>27/6/1982</t>
  </si>
  <si>
    <t xml:space="preserve">Lương Mỹ </t>
  </si>
  <si>
    <t>Ngọc</t>
  </si>
  <si>
    <t>18/9/1974</t>
  </si>
  <si>
    <t xml:space="preserve">Mai Thị Mỹ </t>
  </si>
  <si>
    <t>31/12/1987</t>
  </si>
  <si>
    <t xml:space="preserve">Phan Thị </t>
  </si>
  <si>
    <t>1986</t>
  </si>
  <si>
    <t>01/9/1987</t>
  </si>
  <si>
    <t xml:space="preserve">Phạm Thị </t>
  </si>
  <si>
    <t>Nhớ</t>
  </si>
  <si>
    <t>12/3/1982</t>
  </si>
  <si>
    <t>Phụng</t>
  </si>
  <si>
    <t>12/12/1976</t>
  </si>
  <si>
    <t xml:space="preserve">Phan Ngọc </t>
  </si>
  <si>
    <t>Phước</t>
  </si>
  <si>
    <t>01/01/1986</t>
  </si>
  <si>
    <t xml:space="preserve">Trần Minh </t>
  </si>
  <si>
    <t>15/4/1987</t>
  </si>
  <si>
    <t xml:space="preserve">Lương Hồng </t>
  </si>
  <si>
    <t>Quân</t>
  </si>
  <si>
    <t>12/02/1974</t>
  </si>
  <si>
    <t xml:space="preserve">Võ Thị </t>
  </si>
  <si>
    <t>Quẩn</t>
  </si>
  <si>
    <t>05/06/1987</t>
  </si>
  <si>
    <t>Ry</t>
  </si>
  <si>
    <t>19/10/1987</t>
  </si>
  <si>
    <t xml:space="preserve">Phan Thanh </t>
  </si>
  <si>
    <t>Sơn</t>
  </si>
  <si>
    <t>07/7/1971</t>
  </si>
  <si>
    <t>Sương</t>
  </si>
  <si>
    <t>29/12/1980</t>
  </si>
  <si>
    <t xml:space="preserve">Nguyễn Tấn </t>
  </si>
  <si>
    <t>Tài</t>
  </si>
  <si>
    <t>18/10/1982</t>
  </si>
  <si>
    <t xml:space="preserve">Phan Văn </t>
  </si>
  <si>
    <t>30/10/1979</t>
  </si>
  <si>
    <t xml:space="preserve">Đặng Thị </t>
  </si>
  <si>
    <t>04/01/1984</t>
  </si>
  <si>
    <t xml:space="preserve">Bùi Quốc </t>
  </si>
  <si>
    <t>Thái</t>
  </si>
  <si>
    <t>13/10/1980</t>
  </si>
  <si>
    <t xml:space="preserve">Trương Thị Phương </t>
  </si>
  <si>
    <t>Thảo</t>
  </si>
  <si>
    <t>25/2/1980</t>
  </si>
  <si>
    <t>Thu</t>
  </si>
  <si>
    <t>20/7/1986</t>
  </si>
  <si>
    <t xml:space="preserve">Trương Thị </t>
  </si>
  <si>
    <t>Thuỷ</t>
  </si>
  <si>
    <t>07/5/1983</t>
  </si>
  <si>
    <t xml:space="preserve">Tạ Thị Phương </t>
  </si>
  <si>
    <t>Thúy</t>
  </si>
  <si>
    <t xml:space="preserve">Ngô Thị Kim </t>
  </si>
  <si>
    <t>08/9/1983</t>
  </si>
  <si>
    <t xml:space="preserve">Lâm Hoả </t>
  </si>
  <si>
    <t>Tinh</t>
  </si>
  <si>
    <t>04/6/1981</t>
  </si>
  <si>
    <t xml:space="preserve">Bùi Thúy </t>
  </si>
  <si>
    <t>30/11/1983</t>
  </si>
  <si>
    <t xml:space="preserve">Trần Quốc </t>
  </si>
  <si>
    <t>Tú</t>
  </si>
  <si>
    <t>10/07//1991</t>
  </si>
  <si>
    <t>20/2/1998</t>
  </si>
  <si>
    <t xml:space="preserve">Nguyễn Anh </t>
  </si>
  <si>
    <t>Tuấn</t>
  </si>
  <si>
    <t>19/02/1987</t>
  </si>
  <si>
    <t xml:space="preserve">Nguyễn Thanh </t>
  </si>
  <si>
    <t>22/12/1980</t>
  </si>
  <si>
    <t xml:space="preserve">Huỳnh Thị Thanh </t>
  </si>
  <si>
    <t>26/02/1984</t>
  </si>
  <si>
    <t>01/01/1984</t>
  </si>
  <si>
    <t xml:space="preserve">Bùi Thị Hồng </t>
  </si>
  <si>
    <t>Vân</t>
  </si>
  <si>
    <t>04/11/1982</t>
  </si>
  <si>
    <t xml:space="preserve">Võ Văn </t>
  </si>
  <si>
    <t>Vàng</t>
  </si>
  <si>
    <t>30/10/1978</t>
  </si>
  <si>
    <t>Viễn</t>
  </si>
  <si>
    <t>21/12/1982</t>
  </si>
  <si>
    <t xml:space="preserve">Lê Quốc </t>
  </si>
  <si>
    <t>Việt</t>
  </si>
  <si>
    <t>30/10/1987</t>
  </si>
  <si>
    <t xml:space="preserve">Kiều Tuấn </t>
  </si>
  <si>
    <t>Vũ</t>
  </si>
  <si>
    <t>5/12/1991</t>
  </si>
  <si>
    <t>14/01/1983</t>
  </si>
  <si>
    <t xml:space="preserve">Trương Thị Kim </t>
  </si>
  <si>
    <t>Xuân</t>
  </si>
  <si>
    <t>10/01/1989</t>
  </si>
  <si>
    <t>Nghỉ hộ sản</t>
  </si>
  <si>
    <t>LỚP TCLLCT - HC B122 (AN PHÚ)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</si>
</sst>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3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hair"/>
      <right style="hair"/>
      <top style="hair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49" fontId="11" fillId="0" borderId="1" applyAlignment="0">
      <protection/>
    </xf>
    <xf numFmtId="0" fontId="32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8" applyNumberFormat="0" applyFont="0" applyAlignment="0" applyProtection="0"/>
    <xf numFmtId="0" fontId="43" fillId="27" borderId="9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56" applyFont="1">
      <alignment/>
      <protection/>
    </xf>
    <xf numFmtId="0" fontId="4" fillId="0" borderId="0" xfId="56" applyFont="1" applyAlignment="1">
      <alignment/>
      <protection/>
    </xf>
    <xf numFmtId="0" fontId="6" fillId="0" borderId="0" xfId="56" applyFont="1" applyAlignment="1">
      <alignment horizontal="center"/>
      <protection/>
    </xf>
    <xf numFmtId="0" fontId="5" fillId="0" borderId="0" xfId="56" applyFont="1" applyAlignment="1">
      <alignment horizontal="center" vertical="center"/>
      <protection/>
    </xf>
    <xf numFmtId="0" fontId="7" fillId="0" borderId="0" xfId="56" applyFont="1" applyAlignment="1">
      <alignment/>
      <protection/>
    </xf>
    <xf numFmtId="0" fontId="3" fillId="0" borderId="0" xfId="56" applyFont="1" applyAlignment="1">
      <alignment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2" fillId="0" borderId="0" xfId="56">
      <alignment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1" xfId="57" applyFont="1" applyBorder="1" applyAlignment="1">
      <alignment horizontal="left" vertical="center"/>
      <protection/>
    </xf>
    <xf numFmtId="0" fontId="2" fillId="0" borderId="0" xfId="56" applyAlignment="1">
      <alignment horizontal="center" vertical="center"/>
      <protection/>
    </xf>
    <xf numFmtId="0" fontId="4" fillId="0" borderId="0" xfId="56" applyFont="1" applyAlignment="1">
      <alignment vertical="center"/>
      <protection/>
    </xf>
    <xf numFmtId="164" fontId="3" fillId="0" borderId="11" xfId="56" applyNumberFormat="1" applyFont="1" applyBorder="1" applyAlignment="1">
      <alignment horizontal="center" vertical="center"/>
      <protection/>
    </xf>
    <xf numFmtId="164" fontId="3" fillId="0" borderId="11" xfId="56" applyNumberFormat="1" applyFont="1" applyBorder="1" applyAlignment="1" quotePrefix="1">
      <alignment horizontal="center" vertical="center" wrapText="1"/>
      <protection/>
    </xf>
    <xf numFmtId="164" fontId="3" fillId="0" borderId="11" xfId="56" applyNumberFormat="1" applyFont="1" applyFill="1" applyBorder="1" applyAlignment="1" quotePrefix="1">
      <alignment horizontal="center" vertical="center"/>
      <protection/>
    </xf>
    <xf numFmtId="164" fontId="3" fillId="0" borderId="11" xfId="56" applyNumberFormat="1" applyFont="1" applyFill="1" applyBorder="1" applyAlignment="1">
      <alignment horizontal="center" vertical="center"/>
      <protection/>
    </xf>
    <xf numFmtId="164" fontId="9" fillId="0" borderId="11" xfId="56" applyNumberFormat="1" applyFont="1" applyBorder="1" applyAlignment="1">
      <alignment horizontal="center" vertical="center"/>
      <protection/>
    </xf>
    <xf numFmtId="164" fontId="3" fillId="0" borderId="11" xfId="57" applyNumberFormat="1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164" fontId="3" fillId="0" borderId="13" xfId="56" applyNumberFormat="1" applyFont="1" applyBorder="1" applyAlignment="1">
      <alignment horizontal="center" vertical="center"/>
      <protection/>
    </xf>
    <xf numFmtId="0" fontId="3" fillId="0" borderId="13" xfId="56" applyFont="1" applyBorder="1" applyAlignment="1">
      <alignment horizontal="center" vertical="center"/>
      <protection/>
    </xf>
    <xf numFmtId="0" fontId="3" fillId="0" borderId="13" xfId="56" applyFont="1" applyFill="1" applyBorder="1" applyAlignment="1">
      <alignment horizontal="center" vertical="center"/>
      <protection/>
    </xf>
    <xf numFmtId="0" fontId="4" fillId="0" borderId="14" xfId="56" applyFont="1" applyBorder="1" applyAlignment="1">
      <alignment horizontal="center" vertical="center"/>
      <protection/>
    </xf>
    <xf numFmtId="0" fontId="3" fillId="0" borderId="15" xfId="56" applyFont="1" applyBorder="1" applyAlignment="1">
      <alignment horizontal="center" vertical="center"/>
      <protection/>
    </xf>
    <xf numFmtId="0" fontId="4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4" fillId="0" borderId="16" xfId="56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top" wrapText="1"/>
    </xf>
    <xf numFmtId="0" fontId="3" fillId="0" borderId="11" xfId="56" applyNumberFormat="1" applyFont="1" applyBorder="1" applyAlignment="1">
      <alignment horizontal="center" vertical="center"/>
      <protection/>
    </xf>
    <xf numFmtId="0" fontId="3" fillId="0" borderId="11" xfId="56" applyNumberFormat="1" applyFont="1" applyBorder="1" applyAlignment="1" quotePrefix="1">
      <alignment horizontal="center" vertical="center" wrapText="1"/>
      <protection/>
    </xf>
    <xf numFmtId="0" fontId="3" fillId="0" borderId="11" xfId="56" applyNumberFormat="1" applyFont="1" applyFill="1" applyBorder="1" applyAlignment="1" quotePrefix="1">
      <alignment horizontal="center" vertical="center"/>
      <protection/>
    </xf>
    <xf numFmtId="0" fontId="3" fillId="0" borderId="11" xfId="56" applyNumberFormat="1" applyFont="1" applyFill="1" applyBorder="1" applyAlignment="1">
      <alignment horizontal="center" vertical="center"/>
      <protection/>
    </xf>
    <xf numFmtId="0" fontId="9" fillId="0" borderId="11" xfId="56" applyNumberFormat="1" applyFont="1" applyBorder="1" applyAlignment="1">
      <alignment horizontal="center" vertical="center"/>
      <protection/>
    </xf>
    <xf numFmtId="0" fontId="3" fillId="0" borderId="11" xfId="57" applyNumberFormat="1" applyFont="1" applyBorder="1" applyAlignment="1">
      <alignment horizontal="center" vertical="center"/>
      <protection/>
    </xf>
    <xf numFmtId="0" fontId="3" fillId="0" borderId="13" xfId="56" applyNumberFormat="1" applyFont="1" applyBorder="1" applyAlignment="1">
      <alignment horizontal="center" vertical="center"/>
      <protection/>
    </xf>
    <xf numFmtId="164" fontId="3" fillId="0" borderId="15" xfId="57" applyNumberFormat="1" applyFont="1" applyBorder="1" applyAlignment="1">
      <alignment vertical="center"/>
      <protection/>
    </xf>
    <xf numFmtId="164" fontId="3" fillId="0" borderId="15" xfId="57" applyNumberFormat="1" applyFont="1" applyBorder="1" applyAlignment="1">
      <alignment horizontal="center" vertical="center"/>
      <protection/>
    </xf>
    <xf numFmtId="0" fontId="3" fillId="0" borderId="15" xfId="57" applyNumberFormat="1" applyFont="1" applyBorder="1" applyAlignment="1">
      <alignment horizontal="center" vertical="center"/>
      <protection/>
    </xf>
    <xf numFmtId="165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164" fontId="12" fillId="0" borderId="12" xfId="56" applyNumberFormat="1" applyFont="1" applyFill="1" applyBorder="1" applyAlignment="1">
      <alignment horizontal="center" vertical="center"/>
      <protection/>
    </xf>
    <xf numFmtId="164" fontId="12" fillId="0" borderId="22" xfId="56" applyNumberFormat="1" applyFont="1" applyFill="1" applyBorder="1" applyAlignment="1">
      <alignment horizontal="center" vertical="center"/>
      <protection/>
    </xf>
    <xf numFmtId="164" fontId="12" fillId="0" borderId="19" xfId="56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left"/>
    </xf>
    <xf numFmtId="0" fontId="4" fillId="0" borderId="16" xfId="5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"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3</xdr:row>
      <xdr:rowOff>19050</xdr:rowOff>
    </xdr:from>
    <xdr:to>
      <xdr:col>1</xdr:col>
      <xdr:colOff>1362075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90600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6</xdr:col>
      <xdr:colOff>819150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667125" y="457200"/>
          <a:ext cx="2066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80</xdr:row>
      <xdr:rowOff>171450</xdr:rowOff>
    </xdr:from>
    <xdr:to>
      <xdr:col>1</xdr:col>
      <xdr:colOff>1076325</xdr:colOff>
      <xdr:row>81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875" y="26622375"/>
          <a:ext cx="1257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LẬP BẢNG </a:t>
          </a:r>
        </a:p>
      </xdr:txBody>
    </xdr:sp>
    <xdr:clientData/>
  </xdr:twoCellAnchor>
  <xdr:twoCellAnchor>
    <xdr:from>
      <xdr:col>1</xdr:col>
      <xdr:colOff>1152525</xdr:colOff>
      <xdr:row>80</xdr:row>
      <xdr:rowOff>161925</xdr:rowOff>
    </xdr:from>
    <xdr:to>
      <xdr:col>3</xdr:col>
      <xdr:colOff>561975</xdr:colOff>
      <xdr:row>81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76375" y="26612850"/>
          <a:ext cx="1762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TRƯỞNG PHÒNG</a:t>
          </a:r>
        </a:p>
      </xdr:txBody>
    </xdr:sp>
    <xdr:clientData/>
  </xdr:twoCellAnchor>
  <xdr:twoCellAnchor>
    <xdr:from>
      <xdr:col>1</xdr:col>
      <xdr:colOff>1409700</xdr:colOff>
      <xdr:row>81</xdr:row>
      <xdr:rowOff>0</xdr:rowOff>
    </xdr:from>
    <xdr:to>
      <xdr:col>3</xdr:col>
      <xdr:colOff>314325</xdr:colOff>
      <xdr:row>81</xdr:row>
      <xdr:rowOff>19050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733550" y="26660475"/>
          <a:ext cx="12573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Tô Hữu Trí </a:t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1</xdr:col>
      <xdr:colOff>1428750</xdr:colOff>
      <xdr:row>81</xdr:row>
      <xdr:rowOff>9525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0" y="26660475"/>
          <a:ext cx="1752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Phạm Thị Ngọc Hân</a:t>
          </a:r>
        </a:p>
      </xdr:txBody>
    </xdr:sp>
    <xdr:clientData/>
  </xdr:twoCellAnchor>
  <xdr:twoCellAnchor>
    <xdr:from>
      <xdr:col>3</xdr:col>
      <xdr:colOff>542925</xdr:colOff>
      <xdr:row>80</xdr:row>
      <xdr:rowOff>161925</xdr:rowOff>
    </xdr:from>
    <xdr:to>
      <xdr:col>6</xdr:col>
      <xdr:colOff>152400</xdr:colOff>
      <xdr:row>81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3219450" y="26612850"/>
          <a:ext cx="18478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 TRƯỞNG KHOA    </a:t>
          </a:r>
        </a:p>
      </xdr:txBody>
    </xdr:sp>
    <xdr:clientData/>
  </xdr:twoCellAnchor>
  <xdr:twoCellAnchor>
    <xdr:from>
      <xdr:col>5</xdr:col>
      <xdr:colOff>561975</xdr:colOff>
      <xdr:row>80</xdr:row>
      <xdr:rowOff>161925</xdr:rowOff>
    </xdr:from>
    <xdr:to>
      <xdr:col>7</xdr:col>
      <xdr:colOff>790575</xdr:colOff>
      <xdr:row>81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4838700" y="26612850"/>
          <a:ext cx="17716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 KT. HIỆU TRƯỞNG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="96" zoomScaleNormal="96" zoomScalePageLayoutView="0" workbookViewId="0" topLeftCell="A1">
      <selection activeCell="J80" sqref="J80"/>
    </sheetView>
  </sheetViews>
  <sheetFormatPr defaultColWidth="8.8515625" defaultRowHeight="12.75"/>
  <cols>
    <col min="1" max="1" width="4.8515625" style="12" customWidth="1"/>
    <col min="2" max="2" width="25.140625" style="9" customWidth="1"/>
    <col min="3" max="3" width="10.140625" style="9" customWidth="1"/>
    <col min="4" max="4" width="14.7109375" style="9" customWidth="1"/>
    <col min="5" max="5" width="9.28125" style="9" customWidth="1"/>
    <col min="6" max="6" width="9.57421875" style="9" customWidth="1"/>
    <col min="7" max="7" width="13.57421875" style="9" customWidth="1"/>
    <col min="8" max="8" width="14.57421875" style="9" customWidth="1"/>
    <col min="9" max="16384" width="8.8515625" style="9" customWidth="1"/>
  </cols>
  <sheetData>
    <row r="1" spans="1:8" s="1" customFormat="1" ht="16.5">
      <c r="A1" s="56" t="s">
        <v>0</v>
      </c>
      <c r="B1" s="56"/>
      <c r="C1" s="56"/>
      <c r="D1" s="56" t="s">
        <v>1</v>
      </c>
      <c r="E1" s="56"/>
      <c r="F1" s="56"/>
      <c r="G1" s="56"/>
      <c r="H1" s="56"/>
    </row>
    <row r="2" spans="1:8" s="1" customFormat="1" ht="18.75">
      <c r="A2" s="57" t="s">
        <v>2</v>
      </c>
      <c r="B2" s="57"/>
      <c r="C2" s="57"/>
      <c r="D2" s="2"/>
      <c r="E2" s="2" t="s">
        <v>3</v>
      </c>
      <c r="F2" s="2"/>
      <c r="G2" s="2"/>
      <c r="H2" s="28"/>
    </row>
    <row r="3" spans="1:8" s="1" customFormat="1" ht="16.5">
      <c r="A3" s="57" t="s">
        <v>4</v>
      </c>
      <c r="B3" s="57"/>
      <c r="C3" s="57"/>
      <c r="D3" s="2"/>
      <c r="E3" s="27"/>
      <c r="F3" s="27"/>
      <c r="G3" s="27"/>
      <c r="H3" s="3"/>
    </row>
    <row r="4" spans="1:8" s="1" customFormat="1" ht="18.75">
      <c r="A4" s="4"/>
      <c r="B4" s="28"/>
      <c r="C4" s="28"/>
      <c r="D4" s="28"/>
      <c r="E4" s="5" t="s">
        <v>52</v>
      </c>
      <c r="F4" s="5"/>
      <c r="G4" s="5"/>
      <c r="H4" s="3"/>
    </row>
    <row r="5" spans="1:8" s="1" customFormat="1" ht="22.5" customHeight="1">
      <c r="A5" s="58" t="s">
        <v>15</v>
      </c>
      <c r="B5" s="58"/>
      <c r="C5" s="58"/>
      <c r="D5" s="58"/>
      <c r="E5" s="58"/>
      <c r="F5" s="58"/>
      <c r="G5" s="58"/>
      <c r="H5" s="58"/>
    </row>
    <row r="6" spans="1:8" s="1" customFormat="1" ht="21" customHeight="1">
      <c r="A6" s="58" t="s">
        <v>275</v>
      </c>
      <c r="B6" s="58"/>
      <c r="C6" s="58"/>
      <c r="D6" s="58"/>
      <c r="E6" s="58"/>
      <c r="F6" s="58"/>
      <c r="G6" s="58"/>
      <c r="H6" s="58"/>
    </row>
    <row r="7" spans="1:8" s="1" customFormat="1" ht="22.5" customHeight="1">
      <c r="A7" s="28"/>
      <c r="B7" s="58" t="s">
        <v>107</v>
      </c>
      <c r="C7" s="58"/>
      <c r="D7" s="58"/>
      <c r="E7" s="58"/>
      <c r="F7" s="58"/>
      <c r="G7" s="58"/>
      <c r="H7" s="58"/>
    </row>
    <row r="8" spans="1:8" s="1" customFormat="1" ht="18.75" customHeight="1">
      <c r="A8" s="62" t="s">
        <v>108</v>
      </c>
      <c r="B8" s="62"/>
      <c r="C8" s="62"/>
      <c r="D8" s="62"/>
      <c r="E8" s="62"/>
      <c r="F8" s="62"/>
      <c r="G8" s="62"/>
      <c r="H8" s="62"/>
    </row>
    <row r="9" spans="1:8" s="6" customFormat="1" ht="25.5" customHeight="1">
      <c r="A9" s="29" t="s">
        <v>5</v>
      </c>
      <c r="B9" s="63" t="s">
        <v>6</v>
      </c>
      <c r="C9" s="63"/>
      <c r="D9" s="29" t="s">
        <v>7</v>
      </c>
      <c r="E9" s="25" t="s">
        <v>16</v>
      </c>
      <c r="F9" s="25" t="s">
        <v>53</v>
      </c>
      <c r="G9" s="25" t="s">
        <v>17</v>
      </c>
      <c r="H9" s="25" t="s">
        <v>8</v>
      </c>
    </row>
    <row r="10" spans="1:8" ht="27" customHeight="1">
      <c r="A10" s="7">
        <v>1</v>
      </c>
      <c r="B10" s="43" t="s">
        <v>109</v>
      </c>
      <c r="C10" s="44" t="s">
        <v>9</v>
      </c>
      <c r="D10" s="45" t="s">
        <v>110</v>
      </c>
      <c r="E10" s="22">
        <v>8</v>
      </c>
      <c r="F10" s="37">
        <v>223</v>
      </c>
      <c r="G10" s="23" t="s">
        <v>71</v>
      </c>
      <c r="H10" s="24"/>
    </row>
    <row r="11" spans="1:8" ht="27" customHeight="1">
      <c r="A11" s="7">
        <v>2</v>
      </c>
      <c r="B11" s="21" t="s">
        <v>41</v>
      </c>
      <c r="C11" s="46" t="s">
        <v>111</v>
      </c>
      <c r="D11" s="47" t="s">
        <v>112</v>
      </c>
      <c r="E11" s="14">
        <v>7</v>
      </c>
      <c r="F11" s="31">
        <v>223</v>
      </c>
      <c r="G11" s="7" t="s">
        <v>72</v>
      </c>
      <c r="H11" s="8"/>
    </row>
    <row r="12" spans="1:8" ht="27" customHeight="1">
      <c r="A12" s="7">
        <v>3</v>
      </c>
      <c r="B12" s="21" t="s">
        <v>113</v>
      </c>
      <c r="C12" s="46" t="s">
        <v>114</v>
      </c>
      <c r="D12" s="47" t="s">
        <v>115</v>
      </c>
      <c r="E12" s="14">
        <v>7.8</v>
      </c>
      <c r="F12" s="31">
        <v>361</v>
      </c>
      <c r="G12" s="7" t="s">
        <v>21</v>
      </c>
      <c r="H12" s="8"/>
    </row>
    <row r="13" spans="1:8" ht="27" customHeight="1">
      <c r="A13" s="7">
        <v>4</v>
      </c>
      <c r="B13" s="21" t="s">
        <v>116</v>
      </c>
      <c r="C13" s="46" t="s">
        <v>117</v>
      </c>
      <c r="D13" s="47" t="s">
        <v>118</v>
      </c>
      <c r="E13" s="14">
        <v>6.4</v>
      </c>
      <c r="F13" s="31">
        <v>361</v>
      </c>
      <c r="G13" s="7" t="s">
        <v>22</v>
      </c>
      <c r="H13" s="10"/>
    </row>
    <row r="14" spans="1:8" ht="27" customHeight="1">
      <c r="A14" s="7">
        <v>5</v>
      </c>
      <c r="B14" s="21" t="s">
        <v>13</v>
      </c>
      <c r="C14" s="46" t="s">
        <v>119</v>
      </c>
      <c r="D14" s="47" t="s">
        <v>120</v>
      </c>
      <c r="E14" s="14">
        <v>8.4</v>
      </c>
      <c r="F14" s="31">
        <v>145</v>
      </c>
      <c r="G14" s="7" t="s">
        <v>54</v>
      </c>
      <c r="H14" s="10"/>
    </row>
    <row r="15" spans="1:8" ht="27" customHeight="1">
      <c r="A15" s="7">
        <v>6</v>
      </c>
      <c r="B15" s="21" t="s">
        <v>121</v>
      </c>
      <c r="C15" s="46" t="s">
        <v>122</v>
      </c>
      <c r="D15" s="47" t="s">
        <v>123</v>
      </c>
      <c r="E15" s="15">
        <v>8.2</v>
      </c>
      <c r="F15" s="32">
        <v>145</v>
      </c>
      <c r="G15" s="7" t="s">
        <v>55</v>
      </c>
      <c r="H15" s="10"/>
    </row>
    <row r="16" spans="1:8" ht="27" customHeight="1">
      <c r="A16" s="7">
        <v>7</v>
      </c>
      <c r="B16" s="21" t="s">
        <v>124</v>
      </c>
      <c r="C16" s="46" t="s">
        <v>125</v>
      </c>
      <c r="D16" s="47" t="s">
        <v>126</v>
      </c>
      <c r="E16" s="16">
        <v>7</v>
      </c>
      <c r="F16" s="33">
        <v>499</v>
      </c>
      <c r="G16" s="7" t="s">
        <v>88</v>
      </c>
      <c r="H16" s="8"/>
    </row>
    <row r="17" spans="1:8" ht="27" customHeight="1">
      <c r="A17" s="7">
        <v>8</v>
      </c>
      <c r="B17" s="21" t="s">
        <v>127</v>
      </c>
      <c r="C17" s="46" t="s">
        <v>128</v>
      </c>
      <c r="D17" s="47" t="s">
        <v>129</v>
      </c>
      <c r="E17" s="15">
        <v>8.6</v>
      </c>
      <c r="F17" s="32">
        <v>361</v>
      </c>
      <c r="G17" s="7" t="s">
        <v>23</v>
      </c>
      <c r="H17" s="10"/>
    </row>
    <row r="18" spans="1:8" ht="27" customHeight="1">
      <c r="A18" s="7">
        <v>9</v>
      </c>
      <c r="B18" s="21" t="s">
        <v>130</v>
      </c>
      <c r="C18" s="46" t="s">
        <v>131</v>
      </c>
      <c r="D18" s="47" t="s">
        <v>123</v>
      </c>
      <c r="E18" s="17">
        <v>5.6</v>
      </c>
      <c r="F18" s="34">
        <v>499</v>
      </c>
      <c r="G18" s="7" t="s">
        <v>89</v>
      </c>
      <c r="H18" s="8"/>
    </row>
    <row r="19" spans="1:8" ht="27" customHeight="1">
      <c r="A19" s="7">
        <v>10</v>
      </c>
      <c r="B19" s="21" t="s">
        <v>116</v>
      </c>
      <c r="C19" s="46" t="s">
        <v>132</v>
      </c>
      <c r="D19" s="47" t="s">
        <v>133</v>
      </c>
      <c r="E19" s="17">
        <v>8.6</v>
      </c>
      <c r="F19" s="34">
        <v>145</v>
      </c>
      <c r="G19" s="7" t="s">
        <v>56</v>
      </c>
      <c r="H19" s="8"/>
    </row>
    <row r="20" spans="1:8" ht="27" customHeight="1">
      <c r="A20" s="7">
        <v>11</v>
      </c>
      <c r="B20" s="21" t="s">
        <v>134</v>
      </c>
      <c r="C20" s="46" t="s">
        <v>44</v>
      </c>
      <c r="D20" s="47" t="s">
        <v>135</v>
      </c>
      <c r="E20" s="17">
        <v>6.4</v>
      </c>
      <c r="F20" s="34">
        <v>145</v>
      </c>
      <c r="G20" s="7" t="s">
        <v>57</v>
      </c>
      <c r="H20" s="8"/>
    </row>
    <row r="21" spans="1:8" ht="27" customHeight="1">
      <c r="A21" s="7">
        <v>12</v>
      </c>
      <c r="B21" s="21" t="s">
        <v>136</v>
      </c>
      <c r="C21" s="46" t="s">
        <v>137</v>
      </c>
      <c r="D21" s="47" t="s">
        <v>138</v>
      </c>
      <c r="E21" s="17">
        <v>7.2</v>
      </c>
      <c r="F21" s="34">
        <v>499</v>
      </c>
      <c r="G21" s="7" t="s">
        <v>90</v>
      </c>
      <c r="H21" s="8"/>
    </row>
    <row r="22" spans="1:8" ht="27" customHeight="1">
      <c r="A22" s="7">
        <v>13</v>
      </c>
      <c r="B22" s="21" t="s">
        <v>139</v>
      </c>
      <c r="C22" s="46" t="s">
        <v>140</v>
      </c>
      <c r="D22" s="47" t="s">
        <v>141</v>
      </c>
      <c r="E22" s="17">
        <v>5</v>
      </c>
      <c r="F22" s="34">
        <v>223</v>
      </c>
      <c r="G22" s="7" t="s">
        <v>73</v>
      </c>
      <c r="H22" s="8"/>
    </row>
    <row r="23" spans="1:8" ht="27" customHeight="1">
      <c r="A23" s="7">
        <v>14</v>
      </c>
      <c r="B23" s="21" t="s">
        <v>142</v>
      </c>
      <c r="C23" s="46" t="s">
        <v>143</v>
      </c>
      <c r="D23" s="47" t="s">
        <v>144</v>
      </c>
      <c r="E23" s="17">
        <v>5.6</v>
      </c>
      <c r="F23" s="34">
        <v>499</v>
      </c>
      <c r="G23" s="7" t="s">
        <v>91</v>
      </c>
      <c r="H23" s="8"/>
    </row>
    <row r="24" spans="1:8" ht="27" customHeight="1">
      <c r="A24" s="7">
        <v>15</v>
      </c>
      <c r="B24" s="21" t="s">
        <v>145</v>
      </c>
      <c r="C24" s="46" t="s">
        <v>45</v>
      </c>
      <c r="D24" s="47" t="s">
        <v>146</v>
      </c>
      <c r="E24" s="17">
        <v>7.2</v>
      </c>
      <c r="F24" s="34">
        <v>361</v>
      </c>
      <c r="G24" s="7" t="s">
        <v>24</v>
      </c>
      <c r="H24" s="8"/>
    </row>
    <row r="25" spans="1:8" ht="27" customHeight="1">
      <c r="A25" s="7">
        <v>16</v>
      </c>
      <c r="B25" s="21" t="s">
        <v>116</v>
      </c>
      <c r="C25" s="46" t="s">
        <v>147</v>
      </c>
      <c r="D25" s="47" t="s">
        <v>148</v>
      </c>
      <c r="E25" s="17">
        <v>6.6</v>
      </c>
      <c r="F25" s="34">
        <v>145</v>
      </c>
      <c r="G25" s="7" t="s">
        <v>58</v>
      </c>
      <c r="H25" s="8"/>
    </row>
    <row r="26" spans="1:8" ht="27" customHeight="1">
      <c r="A26" s="7">
        <v>17</v>
      </c>
      <c r="B26" s="21" t="s">
        <v>149</v>
      </c>
      <c r="C26" s="46" t="s">
        <v>150</v>
      </c>
      <c r="D26" s="47" t="s">
        <v>151</v>
      </c>
      <c r="E26" s="17">
        <v>8.2</v>
      </c>
      <c r="F26" s="34">
        <v>361</v>
      </c>
      <c r="G26" s="7" t="s">
        <v>25</v>
      </c>
      <c r="H26" s="8"/>
    </row>
    <row r="27" spans="1:8" ht="27" customHeight="1">
      <c r="A27" s="7">
        <v>18</v>
      </c>
      <c r="B27" s="21" t="s">
        <v>152</v>
      </c>
      <c r="C27" s="46" t="s">
        <v>153</v>
      </c>
      <c r="D27" s="47" t="s">
        <v>154</v>
      </c>
      <c r="E27" s="17">
        <v>9</v>
      </c>
      <c r="F27" s="34">
        <v>361</v>
      </c>
      <c r="G27" s="7" t="s">
        <v>26</v>
      </c>
      <c r="H27" s="8"/>
    </row>
    <row r="28" spans="1:8" ht="27" customHeight="1">
      <c r="A28" s="7">
        <v>19</v>
      </c>
      <c r="B28" s="21" t="s">
        <v>155</v>
      </c>
      <c r="C28" s="46" t="s">
        <v>156</v>
      </c>
      <c r="D28" s="47" t="s">
        <v>157</v>
      </c>
      <c r="E28" s="17">
        <v>7.4</v>
      </c>
      <c r="F28" s="34">
        <v>223</v>
      </c>
      <c r="G28" s="7" t="s">
        <v>74</v>
      </c>
      <c r="H28" s="8"/>
    </row>
    <row r="29" spans="1:8" ht="27" customHeight="1">
      <c r="A29" s="7">
        <v>20</v>
      </c>
      <c r="B29" s="21" t="s">
        <v>158</v>
      </c>
      <c r="C29" s="46" t="s">
        <v>159</v>
      </c>
      <c r="D29" s="47" t="s">
        <v>160</v>
      </c>
      <c r="E29" s="17">
        <v>5.4</v>
      </c>
      <c r="F29" s="34">
        <v>223</v>
      </c>
      <c r="G29" s="7" t="s">
        <v>75</v>
      </c>
      <c r="H29" s="8"/>
    </row>
    <row r="30" spans="1:8" ht="27" customHeight="1">
      <c r="A30" s="7">
        <v>21</v>
      </c>
      <c r="B30" s="21" t="s">
        <v>13</v>
      </c>
      <c r="C30" s="46" t="s">
        <v>47</v>
      </c>
      <c r="D30" s="47" t="s">
        <v>161</v>
      </c>
      <c r="E30" s="18">
        <v>6.2</v>
      </c>
      <c r="F30" s="35">
        <v>223</v>
      </c>
      <c r="G30" s="7" t="s">
        <v>76</v>
      </c>
      <c r="H30" s="8"/>
    </row>
    <row r="31" spans="1:8" ht="27" customHeight="1">
      <c r="A31" s="7">
        <v>22</v>
      </c>
      <c r="B31" s="21" t="s">
        <v>162</v>
      </c>
      <c r="C31" s="46" t="s">
        <v>11</v>
      </c>
      <c r="D31" s="47" t="s">
        <v>163</v>
      </c>
      <c r="E31" s="18">
        <v>8.6</v>
      </c>
      <c r="F31" s="35">
        <v>223</v>
      </c>
      <c r="G31" s="7" t="s">
        <v>77</v>
      </c>
      <c r="H31" s="8"/>
    </row>
    <row r="32" spans="1:8" ht="27" customHeight="1">
      <c r="A32" s="7">
        <v>23</v>
      </c>
      <c r="B32" s="21" t="s">
        <v>164</v>
      </c>
      <c r="C32" s="46" t="s">
        <v>11</v>
      </c>
      <c r="D32" s="47" t="s">
        <v>165</v>
      </c>
      <c r="E32" s="18">
        <v>7.8</v>
      </c>
      <c r="F32" s="35">
        <v>361</v>
      </c>
      <c r="G32" s="7" t="s">
        <v>27</v>
      </c>
      <c r="H32" s="8"/>
    </row>
    <row r="33" spans="1:8" ht="27" customHeight="1">
      <c r="A33" s="7">
        <v>24</v>
      </c>
      <c r="B33" s="21" t="s">
        <v>166</v>
      </c>
      <c r="C33" s="46" t="s">
        <v>11</v>
      </c>
      <c r="D33" s="47" t="s">
        <v>167</v>
      </c>
      <c r="E33" s="18">
        <v>8</v>
      </c>
      <c r="F33" s="35">
        <v>361</v>
      </c>
      <c r="G33" s="7" t="s">
        <v>28</v>
      </c>
      <c r="H33" s="8"/>
    </row>
    <row r="34" spans="1:8" ht="27" customHeight="1">
      <c r="A34" s="7">
        <v>25</v>
      </c>
      <c r="B34" s="21" t="s">
        <v>10</v>
      </c>
      <c r="C34" s="46" t="s">
        <v>168</v>
      </c>
      <c r="D34" s="47" t="s">
        <v>169</v>
      </c>
      <c r="E34" s="18">
        <v>5</v>
      </c>
      <c r="F34" s="35">
        <v>499</v>
      </c>
      <c r="G34" s="7" t="s">
        <v>92</v>
      </c>
      <c r="H34" s="8"/>
    </row>
    <row r="35" spans="1:8" ht="27" customHeight="1">
      <c r="A35" s="7">
        <v>26</v>
      </c>
      <c r="B35" s="21" t="s">
        <v>10</v>
      </c>
      <c r="C35" s="46" t="s">
        <v>170</v>
      </c>
      <c r="D35" s="47" t="s">
        <v>171</v>
      </c>
      <c r="E35" s="18">
        <v>6</v>
      </c>
      <c r="F35" s="35">
        <v>499</v>
      </c>
      <c r="G35" s="7" t="s">
        <v>93</v>
      </c>
      <c r="H35" s="8"/>
    </row>
    <row r="36" spans="1:8" ht="27" customHeight="1">
      <c r="A36" s="7">
        <v>27</v>
      </c>
      <c r="B36" s="21" t="s">
        <v>10</v>
      </c>
      <c r="C36" s="46" t="s">
        <v>172</v>
      </c>
      <c r="D36" s="47" t="s">
        <v>173</v>
      </c>
      <c r="E36" s="18">
        <v>8.4</v>
      </c>
      <c r="F36" s="35">
        <v>145</v>
      </c>
      <c r="G36" s="7" t="s">
        <v>59</v>
      </c>
      <c r="H36" s="8"/>
    </row>
    <row r="37" spans="1:8" ht="27" customHeight="1">
      <c r="A37" s="7">
        <v>28</v>
      </c>
      <c r="B37" s="21" t="s">
        <v>13</v>
      </c>
      <c r="C37" s="46" t="s">
        <v>174</v>
      </c>
      <c r="D37" s="47" t="s">
        <v>175</v>
      </c>
      <c r="E37" s="18">
        <v>8.4</v>
      </c>
      <c r="F37" s="35">
        <v>145</v>
      </c>
      <c r="G37" s="7" t="s">
        <v>60</v>
      </c>
      <c r="H37" s="8"/>
    </row>
    <row r="38" spans="1:8" ht="27" customHeight="1">
      <c r="A38" s="7">
        <v>29</v>
      </c>
      <c r="B38" s="21" t="s">
        <v>176</v>
      </c>
      <c r="C38" s="46" t="s">
        <v>177</v>
      </c>
      <c r="D38" s="47" t="s">
        <v>178</v>
      </c>
      <c r="E38" s="18">
        <v>8.2</v>
      </c>
      <c r="F38" s="35">
        <v>223</v>
      </c>
      <c r="G38" s="7" t="s">
        <v>78</v>
      </c>
      <c r="H38" s="8"/>
    </row>
    <row r="39" spans="1:8" ht="27" customHeight="1">
      <c r="A39" s="7">
        <v>30</v>
      </c>
      <c r="B39" s="21" t="s">
        <v>42</v>
      </c>
      <c r="C39" s="46" t="s">
        <v>177</v>
      </c>
      <c r="D39" s="47" t="s">
        <v>179</v>
      </c>
      <c r="E39" s="18">
        <v>6.6</v>
      </c>
      <c r="F39" s="35">
        <v>499</v>
      </c>
      <c r="G39" s="7" t="s">
        <v>94</v>
      </c>
      <c r="H39" s="8"/>
    </row>
    <row r="40" spans="1:8" ht="27" customHeight="1">
      <c r="A40" s="7">
        <v>31</v>
      </c>
      <c r="B40" s="21" t="s">
        <v>180</v>
      </c>
      <c r="C40" s="46" t="s">
        <v>181</v>
      </c>
      <c r="D40" s="47" t="s">
        <v>182</v>
      </c>
      <c r="E40" s="18">
        <v>5.8</v>
      </c>
      <c r="F40" s="35">
        <v>361</v>
      </c>
      <c r="G40" s="7" t="s">
        <v>29</v>
      </c>
      <c r="H40" s="8"/>
    </row>
    <row r="41" spans="1:8" ht="27" customHeight="1">
      <c r="A41" s="7">
        <v>32</v>
      </c>
      <c r="B41" s="21" t="s">
        <v>183</v>
      </c>
      <c r="C41" s="46" t="s">
        <v>184</v>
      </c>
      <c r="D41" s="47" t="s">
        <v>185</v>
      </c>
      <c r="E41" s="18">
        <v>6.8</v>
      </c>
      <c r="F41" s="35">
        <v>145</v>
      </c>
      <c r="G41" s="7" t="s">
        <v>61</v>
      </c>
      <c r="H41" s="8"/>
    </row>
    <row r="42" spans="1:8" ht="27" customHeight="1">
      <c r="A42" s="7">
        <v>33</v>
      </c>
      <c r="B42" s="21" t="s">
        <v>186</v>
      </c>
      <c r="C42" s="46" t="s">
        <v>187</v>
      </c>
      <c r="D42" s="47" t="s">
        <v>188</v>
      </c>
      <c r="E42" s="18">
        <v>7.4</v>
      </c>
      <c r="F42" s="35">
        <v>499</v>
      </c>
      <c r="G42" s="7" t="s">
        <v>95</v>
      </c>
      <c r="H42" s="8"/>
    </row>
    <row r="43" spans="1:8" ht="27" customHeight="1">
      <c r="A43" s="7">
        <v>34</v>
      </c>
      <c r="B43" s="21" t="s">
        <v>189</v>
      </c>
      <c r="C43" s="46" t="s">
        <v>187</v>
      </c>
      <c r="D43" s="47" t="s">
        <v>190</v>
      </c>
      <c r="E43" s="18">
        <v>6.6</v>
      </c>
      <c r="F43" s="35">
        <v>361</v>
      </c>
      <c r="G43" s="7" t="s">
        <v>30</v>
      </c>
      <c r="H43" s="8"/>
    </row>
    <row r="44" spans="1:8" ht="27" customHeight="1">
      <c r="A44" s="7">
        <v>35</v>
      </c>
      <c r="B44" s="21" t="s">
        <v>191</v>
      </c>
      <c r="C44" s="46" t="s">
        <v>187</v>
      </c>
      <c r="D44" s="47" t="s">
        <v>192</v>
      </c>
      <c r="E44" s="18">
        <v>7.6</v>
      </c>
      <c r="F44" s="35">
        <v>145</v>
      </c>
      <c r="G44" s="7" t="s">
        <v>62</v>
      </c>
      <c r="H44" s="8"/>
    </row>
    <row r="45" spans="1:8" ht="27" customHeight="1">
      <c r="A45" s="7">
        <v>36</v>
      </c>
      <c r="B45" s="21" t="s">
        <v>13</v>
      </c>
      <c r="C45" s="46" t="s">
        <v>48</v>
      </c>
      <c r="D45" s="47" t="s">
        <v>193</v>
      </c>
      <c r="E45" s="18">
        <v>6.2</v>
      </c>
      <c r="F45" s="35">
        <v>223</v>
      </c>
      <c r="G45" s="7" t="s">
        <v>79</v>
      </c>
      <c r="H45" s="8"/>
    </row>
    <row r="46" spans="1:8" ht="27" customHeight="1">
      <c r="A46" s="7">
        <v>37</v>
      </c>
      <c r="B46" s="21" t="s">
        <v>194</v>
      </c>
      <c r="C46" s="46" t="s">
        <v>195</v>
      </c>
      <c r="D46" s="47" t="s">
        <v>196</v>
      </c>
      <c r="E46" s="18">
        <v>5.6</v>
      </c>
      <c r="F46" s="35">
        <v>223</v>
      </c>
      <c r="G46" s="7" t="s">
        <v>80</v>
      </c>
      <c r="H46" s="8"/>
    </row>
    <row r="47" spans="1:8" ht="27" customHeight="1">
      <c r="A47" s="7">
        <v>38</v>
      </c>
      <c r="B47" s="21" t="s">
        <v>10</v>
      </c>
      <c r="C47" s="46" t="s">
        <v>197</v>
      </c>
      <c r="D47" s="47" t="s">
        <v>198</v>
      </c>
      <c r="E47" s="18">
        <v>5</v>
      </c>
      <c r="F47" s="35">
        <v>223</v>
      </c>
      <c r="G47" s="7" t="s">
        <v>81</v>
      </c>
      <c r="H47" s="8"/>
    </row>
    <row r="48" spans="1:8" ht="27" customHeight="1">
      <c r="A48" s="7">
        <v>39</v>
      </c>
      <c r="B48" s="21" t="s">
        <v>199</v>
      </c>
      <c r="C48" s="46" t="s">
        <v>200</v>
      </c>
      <c r="D48" s="47" t="s">
        <v>201</v>
      </c>
      <c r="E48" s="18">
        <v>5.2</v>
      </c>
      <c r="F48" s="35">
        <v>361</v>
      </c>
      <c r="G48" s="7" t="s">
        <v>31</v>
      </c>
      <c r="H48" s="8"/>
    </row>
    <row r="49" spans="1:8" ht="27" customHeight="1">
      <c r="A49" s="7">
        <v>40</v>
      </c>
      <c r="B49" s="21" t="s">
        <v>202</v>
      </c>
      <c r="C49" s="46" t="s">
        <v>49</v>
      </c>
      <c r="D49" s="47" t="s">
        <v>203</v>
      </c>
      <c r="E49" s="18">
        <v>6.2</v>
      </c>
      <c r="F49" s="35">
        <v>361</v>
      </c>
      <c r="G49" s="7" t="s">
        <v>32</v>
      </c>
      <c r="H49" s="8"/>
    </row>
    <row r="50" spans="1:8" ht="27" customHeight="1">
      <c r="A50" s="7">
        <v>41</v>
      </c>
      <c r="B50" s="21" t="s">
        <v>204</v>
      </c>
      <c r="C50" s="46" t="s">
        <v>205</v>
      </c>
      <c r="D50" s="47" t="s">
        <v>206</v>
      </c>
      <c r="E50" s="18">
        <v>6.6</v>
      </c>
      <c r="F50" s="35">
        <v>499</v>
      </c>
      <c r="G50" s="7" t="s">
        <v>96</v>
      </c>
      <c r="H50" s="8"/>
    </row>
    <row r="51" spans="1:8" ht="27" customHeight="1">
      <c r="A51" s="7">
        <v>42</v>
      </c>
      <c r="B51" s="21" t="s">
        <v>207</v>
      </c>
      <c r="C51" s="46" t="s">
        <v>208</v>
      </c>
      <c r="D51" s="47" t="s">
        <v>209</v>
      </c>
      <c r="E51" s="18">
        <v>5</v>
      </c>
      <c r="F51" s="35">
        <v>499</v>
      </c>
      <c r="G51" s="7" t="s">
        <v>97</v>
      </c>
      <c r="H51" s="8"/>
    </row>
    <row r="52" spans="1:8" ht="27" customHeight="1">
      <c r="A52" s="7">
        <v>43</v>
      </c>
      <c r="B52" s="21" t="s">
        <v>13</v>
      </c>
      <c r="C52" s="46" t="s">
        <v>210</v>
      </c>
      <c r="D52" s="47" t="s">
        <v>211</v>
      </c>
      <c r="E52" s="18">
        <v>6.6</v>
      </c>
      <c r="F52" s="35">
        <v>145</v>
      </c>
      <c r="G52" s="7" t="s">
        <v>63</v>
      </c>
      <c r="H52" s="8"/>
    </row>
    <row r="53" spans="1:8" ht="27" customHeight="1">
      <c r="A53" s="7">
        <v>44</v>
      </c>
      <c r="B53" s="21" t="s">
        <v>212</v>
      </c>
      <c r="C53" s="46" t="s">
        <v>213</v>
      </c>
      <c r="D53" s="47" t="s">
        <v>214</v>
      </c>
      <c r="E53" s="18">
        <v>5.8</v>
      </c>
      <c r="F53" s="35">
        <v>145</v>
      </c>
      <c r="G53" s="7" t="s">
        <v>64</v>
      </c>
      <c r="H53" s="8"/>
    </row>
    <row r="54" spans="1:8" ht="27" customHeight="1">
      <c r="A54" s="7">
        <v>45</v>
      </c>
      <c r="B54" s="21" t="s">
        <v>40</v>
      </c>
      <c r="C54" s="46" t="s">
        <v>215</v>
      </c>
      <c r="D54" s="47" t="s">
        <v>216</v>
      </c>
      <c r="E54" s="18">
        <v>5.6</v>
      </c>
      <c r="F54" s="35">
        <v>223</v>
      </c>
      <c r="G54" s="7" t="s">
        <v>82</v>
      </c>
      <c r="H54" s="8"/>
    </row>
    <row r="55" spans="1:8" ht="27" customHeight="1">
      <c r="A55" s="7">
        <v>46</v>
      </c>
      <c r="B55" s="21" t="s">
        <v>217</v>
      </c>
      <c r="C55" s="46" t="s">
        <v>218</v>
      </c>
      <c r="D55" s="47" t="s">
        <v>219</v>
      </c>
      <c r="E55" s="18">
        <v>7.2</v>
      </c>
      <c r="F55" s="35">
        <v>145</v>
      </c>
      <c r="G55" s="7" t="s">
        <v>65</v>
      </c>
      <c r="H55" s="8"/>
    </row>
    <row r="56" spans="1:8" ht="27" customHeight="1">
      <c r="A56" s="7">
        <v>47</v>
      </c>
      <c r="B56" s="21" t="s">
        <v>220</v>
      </c>
      <c r="C56" s="46" t="s">
        <v>218</v>
      </c>
      <c r="D56" s="47" t="s">
        <v>221</v>
      </c>
      <c r="E56" s="18">
        <v>5.8</v>
      </c>
      <c r="F56" s="35">
        <v>361</v>
      </c>
      <c r="G56" s="7" t="s">
        <v>33</v>
      </c>
      <c r="H56" s="8"/>
    </row>
    <row r="57" spans="1:8" ht="27" customHeight="1">
      <c r="A57" s="7">
        <v>48</v>
      </c>
      <c r="B57" s="21" t="s">
        <v>222</v>
      </c>
      <c r="C57" s="46" t="s">
        <v>12</v>
      </c>
      <c r="D57" s="47" t="s">
        <v>223</v>
      </c>
      <c r="E57" s="17">
        <v>8</v>
      </c>
      <c r="F57" s="34">
        <v>499</v>
      </c>
      <c r="G57" s="7" t="s">
        <v>98</v>
      </c>
      <c r="H57" s="8"/>
    </row>
    <row r="58" spans="1:8" ht="27" customHeight="1">
      <c r="A58" s="7">
        <v>49</v>
      </c>
      <c r="B58" s="21" t="s">
        <v>224</v>
      </c>
      <c r="C58" s="46" t="s">
        <v>225</v>
      </c>
      <c r="D58" s="47" t="s">
        <v>226</v>
      </c>
      <c r="E58" s="17">
        <v>5.4</v>
      </c>
      <c r="F58" s="34">
        <v>145</v>
      </c>
      <c r="G58" s="7" t="s">
        <v>66</v>
      </c>
      <c r="H58" s="8"/>
    </row>
    <row r="59" spans="1:8" ht="27" customHeight="1">
      <c r="A59" s="7">
        <v>50</v>
      </c>
      <c r="B59" s="21" t="s">
        <v>227</v>
      </c>
      <c r="C59" s="46" t="s">
        <v>228</v>
      </c>
      <c r="D59" s="47" t="s">
        <v>229</v>
      </c>
      <c r="E59" s="17">
        <v>7.6</v>
      </c>
      <c r="F59" s="34">
        <v>361</v>
      </c>
      <c r="G59" s="7" t="s">
        <v>34</v>
      </c>
      <c r="H59" s="8"/>
    </row>
    <row r="60" spans="1:8" ht="27" customHeight="1">
      <c r="A60" s="7">
        <v>51</v>
      </c>
      <c r="B60" s="21" t="s">
        <v>39</v>
      </c>
      <c r="C60" s="46" t="s">
        <v>230</v>
      </c>
      <c r="D60" s="47" t="s">
        <v>231</v>
      </c>
      <c r="E60" s="59" t="s">
        <v>274</v>
      </c>
      <c r="F60" s="60"/>
      <c r="G60" s="60"/>
      <c r="H60" s="61"/>
    </row>
    <row r="61" spans="1:8" ht="27" customHeight="1">
      <c r="A61" s="7">
        <v>52</v>
      </c>
      <c r="B61" s="21" t="s">
        <v>232</v>
      </c>
      <c r="C61" s="46" t="s">
        <v>233</v>
      </c>
      <c r="D61" s="47" t="s">
        <v>234</v>
      </c>
      <c r="E61" s="17">
        <v>6.4</v>
      </c>
      <c r="F61" s="34">
        <v>223</v>
      </c>
      <c r="G61" s="7" t="s">
        <v>83</v>
      </c>
      <c r="H61" s="8"/>
    </row>
    <row r="62" spans="1:8" ht="27" customHeight="1">
      <c r="A62" s="7">
        <v>53</v>
      </c>
      <c r="B62" s="21" t="s">
        <v>235</v>
      </c>
      <c r="C62" s="46" t="s">
        <v>236</v>
      </c>
      <c r="D62" s="47" t="s">
        <v>46</v>
      </c>
      <c r="E62" s="17">
        <v>6.2</v>
      </c>
      <c r="F62" s="34">
        <v>223</v>
      </c>
      <c r="G62" s="7" t="s">
        <v>84</v>
      </c>
      <c r="H62" s="8"/>
    </row>
    <row r="63" spans="1:8" ht="27" customHeight="1">
      <c r="A63" s="7">
        <v>54</v>
      </c>
      <c r="B63" s="21" t="s">
        <v>237</v>
      </c>
      <c r="C63" s="46" t="s">
        <v>236</v>
      </c>
      <c r="D63" s="47" t="s">
        <v>238</v>
      </c>
      <c r="E63" s="17">
        <v>6</v>
      </c>
      <c r="F63" s="34">
        <v>223</v>
      </c>
      <c r="G63" s="7" t="s">
        <v>85</v>
      </c>
      <c r="H63" s="8"/>
    </row>
    <row r="64" spans="1:8" ht="27" customHeight="1">
      <c r="A64" s="7">
        <v>55</v>
      </c>
      <c r="B64" s="21" t="s">
        <v>239</v>
      </c>
      <c r="C64" s="46" t="s">
        <v>240</v>
      </c>
      <c r="D64" s="47" t="s">
        <v>241</v>
      </c>
      <c r="E64" s="17">
        <v>6.8</v>
      </c>
      <c r="F64" s="34">
        <v>361</v>
      </c>
      <c r="G64" s="7" t="s">
        <v>35</v>
      </c>
      <c r="H64" s="8"/>
    </row>
    <row r="65" spans="1:8" ht="27" customHeight="1">
      <c r="A65" s="7">
        <v>56</v>
      </c>
      <c r="B65" s="21" t="s">
        <v>242</v>
      </c>
      <c r="C65" s="46" t="s">
        <v>50</v>
      </c>
      <c r="D65" s="47" t="s">
        <v>243</v>
      </c>
      <c r="E65" s="17">
        <v>5.6</v>
      </c>
      <c r="F65" s="34">
        <v>361</v>
      </c>
      <c r="G65" s="7" t="s">
        <v>36</v>
      </c>
      <c r="H65" s="8"/>
    </row>
    <row r="66" spans="1:8" ht="27" customHeight="1">
      <c r="A66" s="7">
        <v>57</v>
      </c>
      <c r="B66" s="21" t="s">
        <v>244</v>
      </c>
      <c r="C66" s="46" t="s">
        <v>245</v>
      </c>
      <c r="D66" s="47" t="s">
        <v>246</v>
      </c>
      <c r="E66" s="19">
        <v>7.6</v>
      </c>
      <c r="F66" s="36">
        <v>499</v>
      </c>
      <c r="G66" s="7" t="s">
        <v>99</v>
      </c>
      <c r="H66" s="11"/>
    </row>
    <row r="67" spans="1:8" ht="27" customHeight="1">
      <c r="A67" s="7">
        <v>58</v>
      </c>
      <c r="B67" s="21" t="s">
        <v>43</v>
      </c>
      <c r="C67" s="46" t="s">
        <v>245</v>
      </c>
      <c r="D67" s="47" t="s">
        <v>247</v>
      </c>
      <c r="E67" s="19">
        <v>6</v>
      </c>
      <c r="F67" s="36">
        <v>499</v>
      </c>
      <c r="G67" s="7" t="s">
        <v>100</v>
      </c>
      <c r="H67" s="11"/>
    </row>
    <row r="68" spans="1:8" ht="27" customHeight="1">
      <c r="A68" s="7">
        <v>59</v>
      </c>
      <c r="B68" s="21" t="s">
        <v>248</v>
      </c>
      <c r="C68" s="46" t="s">
        <v>249</v>
      </c>
      <c r="D68" s="47" t="s">
        <v>250</v>
      </c>
      <c r="E68" s="19">
        <v>5.2</v>
      </c>
      <c r="F68" s="36">
        <v>145</v>
      </c>
      <c r="G68" s="7" t="s">
        <v>67</v>
      </c>
      <c r="H68" s="11"/>
    </row>
    <row r="69" spans="1:8" ht="27" customHeight="1">
      <c r="A69" s="7">
        <v>60</v>
      </c>
      <c r="B69" s="21" t="s">
        <v>251</v>
      </c>
      <c r="C69" s="46" t="s">
        <v>14</v>
      </c>
      <c r="D69" s="47" t="s">
        <v>252</v>
      </c>
      <c r="E69" s="19">
        <v>6.6</v>
      </c>
      <c r="F69" s="36">
        <v>145</v>
      </c>
      <c r="G69" s="7" t="s">
        <v>68</v>
      </c>
      <c r="H69" s="11"/>
    </row>
    <row r="70" spans="1:8" ht="27" customHeight="1">
      <c r="A70" s="7">
        <v>61</v>
      </c>
      <c r="B70" s="21" t="s">
        <v>253</v>
      </c>
      <c r="C70" s="46" t="s">
        <v>51</v>
      </c>
      <c r="D70" s="47" t="s">
        <v>254</v>
      </c>
      <c r="E70" s="19">
        <v>7</v>
      </c>
      <c r="F70" s="36">
        <v>223</v>
      </c>
      <c r="G70" s="7" t="s">
        <v>86</v>
      </c>
      <c r="H70" s="11"/>
    </row>
    <row r="71" spans="1:8" ht="33" customHeight="1">
      <c r="A71" s="7">
        <v>62</v>
      </c>
      <c r="B71" s="21" t="s">
        <v>10</v>
      </c>
      <c r="C71" s="46" t="s">
        <v>51</v>
      </c>
      <c r="D71" s="47" t="s">
        <v>255</v>
      </c>
      <c r="E71" s="19">
        <v>7.2</v>
      </c>
      <c r="F71" s="36">
        <v>145</v>
      </c>
      <c r="G71" s="7" t="s">
        <v>69</v>
      </c>
      <c r="H71" s="11"/>
    </row>
    <row r="72" spans="1:8" ht="27" customHeight="1">
      <c r="A72" s="7">
        <v>63</v>
      </c>
      <c r="B72" s="21" t="s">
        <v>256</v>
      </c>
      <c r="C72" s="46" t="s">
        <v>257</v>
      </c>
      <c r="D72" s="47" t="s">
        <v>258</v>
      </c>
      <c r="E72" s="19">
        <v>7.8</v>
      </c>
      <c r="F72" s="36">
        <v>361</v>
      </c>
      <c r="G72" s="7" t="s">
        <v>37</v>
      </c>
      <c r="H72" s="11"/>
    </row>
    <row r="73" spans="1:8" ht="27" customHeight="1">
      <c r="A73" s="7">
        <v>64</v>
      </c>
      <c r="B73" s="21" t="s">
        <v>259</v>
      </c>
      <c r="C73" s="46" t="s">
        <v>260</v>
      </c>
      <c r="D73" s="47" t="s">
        <v>261</v>
      </c>
      <c r="E73" s="19">
        <v>8.2</v>
      </c>
      <c r="F73" s="36">
        <v>499</v>
      </c>
      <c r="G73" s="7" t="s">
        <v>101</v>
      </c>
      <c r="H73" s="11"/>
    </row>
    <row r="74" spans="1:8" ht="27" customHeight="1">
      <c r="A74" s="7">
        <v>65</v>
      </c>
      <c r="B74" s="21" t="s">
        <v>259</v>
      </c>
      <c r="C74" s="46" t="s">
        <v>262</v>
      </c>
      <c r="D74" s="47" t="s">
        <v>263</v>
      </c>
      <c r="E74" s="19">
        <v>5.2</v>
      </c>
      <c r="F74" s="36">
        <v>499</v>
      </c>
      <c r="G74" s="7" t="s">
        <v>102</v>
      </c>
      <c r="H74" s="11"/>
    </row>
    <row r="75" spans="1:8" ht="27" customHeight="1">
      <c r="A75" s="7">
        <v>66</v>
      </c>
      <c r="B75" s="21" t="s">
        <v>264</v>
      </c>
      <c r="C75" s="46" t="s">
        <v>265</v>
      </c>
      <c r="D75" s="47" t="s">
        <v>266</v>
      </c>
      <c r="E75" s="19">
        <v>8.6</v>
      </c>
      <c r="F75" s="36">
        <v>361</v>
      </c>
      <c r="G75" s="7" t="s">
        <v>38</v>
      </c>
      <c r="H75" s="11"/>
    </row>
    <row r="76" spans="1:8" ht="27" customHeight="1">
      <c r="A76" s="7">
        <v>67</v>
      </c>
      <c r="B76" s="21" t="s">
        <v>267</v>
      </c>
      <c r="C76" s="46" t="s">
        <v>268</v>
      </c>
      <c r="D76" s="47" t="s">
        <v>269</v>
      </c>
      <c r="E76" s="19">
        <v>7.2</v>
      </c>
      <c r="F76" s="36">
        <v>145</v>
      </c>
      <c r="G76" s="7" t="s">
        <v>70</v>
      </c>
      <c r="H76" s="11"/>
    </row>
    <row r="77" spans="1:8" ht="27" customHeight="1">
      <c r="A77" s="7">
        <v>68</v>
      </c>
      <c r="B77" s="21" t="s">
        <v>13</v>
      </c>
      <c r="C77" s="46" t="s">
        <v>268</v>
      </c>
      <c r="D77" s="47" t="s">
        <v>270</v>
      </c>
      <c r="E77" s="19">
        <v>6.2</v>
      </c>
      <c r="F77" s="36">
        <v>223</v>
      </c>
      <c r="G77" s="7" t="s">
        <v>87</v>
      </c>
      <c r="H77" s="11"/>
    </row>
    <row r="78" spans="1:8" ht="27" customHeight="1">
      <c r="A78" s="26">
        <v>69</v>
      </c>
      <c r="B78" s="48" t="s">
        <v>271</v>
      </c>
      <c r="C78" s="49" t="s">
        <v>272</v>
      </c>
      <c r="D78" s="50" t="s">
        <v>273</v>
      </c>
      <c r="E78" s="39">
        <v>7</v>
      </c>
      <c r="F78" s="40">
        <v>499</v>
      </c>
      <c r="G78" s="39" t="s">
        <v>103</v>
      </c>
      <c r="H78" s="38"/>
    </row>
    <row r="79" spans="2:9" ht="16.5">
      <c r="B79" s="54" t="s">
        <v>18</v>
      </c>
      <c r="C79" s="55"/>
      <c r="D79" s="30">
        <f>COUNT(E10:E78)</f>
        <v>68</v>
      </c>
      <c r="E79" s="41" t="s">
        <v>104</v>
      </c>
      <c r="F79" s="42">
        <f>COUNTIF(E10:E78,"&gt;=8")</f>
        <v>15</v>
      </c>
      <c r="G79" s="53"/>
      <c r="H79" s="53"/>
      <c r="I79" s="20"/>
    </row>
    <row r="80" spans="2:9" ht="16.5">
      <c r="B80" s="51" t="s">
        <v>19</v>
      </c>
      <c r="C80" s="52"/>
      <c r="D80" s="20">
        <f>COUNTIF(E10:E78,"&gt;=5.0")</f>
        <v>68</v>
      </c>
      <c r="E80" s="41" t="s">
        <v>105</v>
      </c>
      <c r="F80" s="42">
        <f>COUNTIF(E10:E78,"&gt;=7")-F79</f>
        <v>17</v>
      </c>
      <c r="G80" s="53"/>
      <c r="H80" s="53"/>
      <c r="I80" s="20"/>
    </row>
    <row r="81" spans="2:9" ht="16.5">
      <c r="B81" s="51" t="s">
        <v>20</v>
      </c>
      <c r="C81" s="52"/>
      <c r="D81" s="20">
        <f>COUNTIF(E10:E78,"&lt;5.0")</f>
        <v>0</v>
      </c>
      <c r="E81" s="41" t="s">
        <v>106</v>
      </c>
      <c r="F81" s="42">
        <f>D79-SUM(F79,F80,E81)</f>
        <v>36</v>
      </c>
      <c r="G81" s="53"/>
      <c r="H81" s="53"/>
      <c r="I81" s="20"/>
    </row>
    <row r="82" spans="2:3" ht="16.5">
      <c r="B82" s="13"/>
      <c r="C82" s="13"/>
    </row>
    <row r="83" spans="2:3" ht="16.5">
      <c r="B83" s="13"/>
      <c r="C83" s="13"/>
    </row>
  </sheetData>
  <sheetProtection/>
  <mergeCells count="16">
    <mergeCell ref="B79:C79"/>
    <mergeCell ref="G79:H79"/>
    <mergeCell ref="B80:C80"/>
    <mergeCell ref="G80:H80"/>
    <mergeCell ref="A1:C1"/>
    <mergeCell ref="D1:H1"/>
    <mergeCell ref="A2:C2"/>
    <mergeCell ref="A3:C3"/>
    <mergeCell ref="A5:H5"/>
    <mergeCell ref="A6:H6"/>
    <mergeCell ref="E60:H60"/>
    <mergeCell ref="A8:H8"/>
    <mergeCell ref="B7:H7"/>
    <mergeCell ref="B9:C9"/>
    <mergeCell ref="B81:C81"/>
    <mergeCell ref="G81:H81"/>
  </mergeCells>
  <conditionalFormatting sqref="E10:F25 E64:F78 E30:F59 E61:F62 E60">
    <cfRule type="cellIs" priority="3" dxfId="0" operator="lessThan" stopIfTrue="1">
      <formula>5</formula>
    </cfRule>
  </conditionalFormatting>
  <conditionalFormatting sqref="E26:F29">
    <cfRule type="cellIs" priority="2" dxfId="0" operator="lessThan" stopIfTrue="1">
      <formula>5</formula>
    </cfRule>
  </conditionalFormatting>
  <conditionalFormatting sqref="E63:F63">
    <cfRule type="cellIs" priority="1" dxfId="0" operator="lessThan" stopIfTrue="1">
      <formula>5</formula>
    </cfRule>
  </conditionalFormatting>
  <printOptions/>
  <pageMargins left="0.09" right="0" top="0.31" bottom="0.34" header="0.28" footer="0.17"/>
  <pageSetup horizontalDpi="600" verticalDpi="600" orientation="portrait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PDTTCT</cp:lastModifiedBy>
  <cp:lastPrinted>2017-10-02T10:41:27Z</cp:lastPrinted>
  <dcterms:created xsi:type="dcterms:W3CDTF">2017-04-24T02:18:45Z</dcterms:created>
  <dcterms:modified xsi:type="dcterms:W3CDTF">2017-10-04T07:15:14Z</dcterms:modified>
  <cp:category/>
  <cp:version/>
  <cp:contentType/>
  <cp:contentStatus/>
</cp:coreProperties>
</file>